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85" windowWidth="9600" windowHeight="10395" activeTab="0"/>
  </bookViews>
  <sheets>
    <sheet name="FORM B - PRICES" sheetId="1" r:id="rId1"/>
  </sheets>
  <externalReferences>
    <externalReference r:id="rId4"/>
    <externalReference r:id="rId5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numbers">'[2]Numbering'!$A$1:$E$27</definedName>
    <definedName name="PAGE1OF13" localSheetId="0">'FORM B - PRICES'!#REF!</definedName>
    <definedName name="PAGE1OF13">'[1]FORM B; PRICES'!#REF!</definedName>
    <definedName name="_xlnm.Print_Area" localSheetId="0">'FORM B - PRICES'!$B$4:$H$1067</definedName>
    <definedName name="_xlnm.Print_Titles" localSheetId="0">'FORM B - PRICES'!$1:$5</definedName>
    <definedName name="TEMP" localSheetId="0">'FORM B - PRICES'!#REF!</definedName>
    <definedName name="TEMP">'[1]FORM B; PRICES'!#REF!</definedName>
    <definedName name="TENDERNO.181-" localSheetId="0">'FORM B - PRICES'!#REF!</definedName>
    <definedName name="TENDERNO.181-">'[1]FORM B; PRICES'!#REF!</definedName>
    <definedName name="TENDERSUBMISSI" localSheetId="0">'FORM B - PRICES'!#REF!</definedName>
    <definedName name="TENDERSUBMISSI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PRICES'!$B$1:$IV$340</definedName>
    <definedName name="XEverything">#REF!</definedName>
    <definedName name="XITEMS" localSheetId="0">'FORM B - PRICES'!$B$6:$IV$340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<sst xmlns="http://schemas.openxmlformats.org/spreadsheetml/2006/main" count="3989" uniqueCount="1213">
  <si>
    <t>E.30</t>
  </si>
  <si>
    <t>E16</t>
  </si>
  <si>
    <t xml:space="preserve">CW 3130-R4 </t>
  </si>
  <si>
    <t>CW 3135-R1</t>
  </si>
  <si>
    <t xml:space="preserve">CW 3235-R9  </t>
  </si>
  <si>
    <t xml:space="preserve">CW 3325-R5  </t>
  </si>
  <si>
    <t>100 mm Sidewalk</t>
  </si>
  <si>
    <t>Construction of Splash Strip (180 mm ht, Monolithic Barrier Curb,  750 mm width)</t>
  </si>
  <si>
    <t>CW 2130-R12</t>
  </si>
  <si>
    <t>CW 3120-R4</t>
  </si>
  <si>
    <t>CW 2110-R11</t>
  </si>
  <si>
    <t>CW 3210-R7</t>
  </si>
  <si>
    <t xml:space="preserve">CW 3210-R7
</t>
  </si>
  <si>
    <t>F.20</t>
  </si>
  <si>
    <t>F028</t>
  </si>
  <si>
    <t>Adjustment of Traffic Signal Service Box Frames</t>
  </si>
  <si>
    <t>Construction of 250 mm Concrete Pavement (Plain-Dowelled)</t>
  </si>
  <si>
    <t>C050</t>
  </si>
  <si>
    <t>C051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</si>
  <si>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</si>
  <si>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</si>
  <si>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</si>
  <si>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</si>
  <si>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</si>
  <si>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</si>
  <si>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</si>
  <si>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</si>
  <si>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</si>
  <si>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</si>
  <si>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</si>
  <si>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</si>
  <si>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</si>
  <si>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</si>
  <si>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</si>
  <si>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</si>
  <si>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</si>
  <si>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E023</t>
  </si>
  <si>
    <t>E024</t>
  </si>
  <si>
    <t>E025</t>
  </si>
  <si>
    <t>E026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</si>
  <si>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</si>
  <si>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</si>
  <si>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</si>
  <si>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</si>
  <si>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</si>
  <si>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</si>
  <si>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</si>
  <si>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</si>
  <si>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</si>
  <si>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</si>
  <si>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</si>
  <si>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</si>
  <si>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</si>
  <si>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</si>
  <si>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</si>
  <si>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</si>
  <si>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</si>
  <si>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</si>
  <si>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</si>
  <si>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</si>
  <si>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</si>
  <si>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</si>
  <si>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</si>
  <si>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</si>
  <si>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</si>
  <si>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</si>
  <si>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</si>
  <si>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</si>
  <si>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</si>
  <si>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Supply and Installation of Dowel Assemblies</t>
  </si>
  <si>
    <t>Interlocking Paving Stones</t>
  </si>
  <si>
    <t>Lean Concrete Base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</si>
  <si>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</si>
  <si>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</si>
  <si>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</si>
  <si>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</si>
  <si>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</si>
  <si>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</si>
  <si>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</si>
  <si>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</si>
  <si>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</si>
  <si>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</si>
  <si>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</si>
  <si>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</si>
  <si>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</si>
  <si>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</si>
  <si>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</si>
  <si>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</si>
  <si>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G.1</t>
  </si>
  <si>
    <t>G.2</t>
  </si>
  <si>
    <t>Sodding</t>
  </si>
  <si>
    <t>H.2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</si>
  <si>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</si>
  <si>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</si>
  <si>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</si>
  <si>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</si>
  <si>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</si>
  <si>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</si>
  <si>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</si>
  <si>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</si>
  <si>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</si>
  <si>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</si>
  <si>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</si>
  <si>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</si>
  <si>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</si>
  <si>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</si>
  <si>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</si>
  <si>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</si>
  <si>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</si>
  <si>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</si>
  <si>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</si>
  <si>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</si>
  <si>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</si>
  <si>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</si>
  <si>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</si>
  <si>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</si>
  <si>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</si>
  <si>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</si>
  <si>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</si>
  <si>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</si>
  <si>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</si>
  <si>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</si>
  <si>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</si>
  <si>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</si>
  <si>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</si>
  <si>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</si>
  <si>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</si>
  <si>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</si>
  <si>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(Plain-Dowelled)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</si>
  <si>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</si>
  <si>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</si>
  <si>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</si>
  <si>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</si>
  <si>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</si>
  <si>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</si>
  <si>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</si>
  <si>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150 mm Concrete Pavement (Reinforced)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</si>
  <si>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</si>
  <si>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</si>
  <si>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</si>
  <si>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</si>
  <si>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</si>
  <si>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</si>
  <si>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</si>
  <si>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</si>
  <si>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</si>
  <si>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</si>
  <si>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xii)</t>
  </si>
  <si>
    <t>C001</t>
  </si>
  <si>
    <t>C004</t>
  </si>
  <si>
    <t>C007</t>
  </si>
  <si>
    <t>C010</t>
  </si>
  <si>
    <t>C015</t>
  </si>
  <si>
    <t>C016</t>
  </si>
  <si>
    <t>C017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</si>
  <si>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</si>
  <si>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</si>
  <si>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</si>
  <si>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</si>
  <si>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</si>
  <si>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</si>
  <si>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</si>
  <si>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</si>
  <si>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</si>
  <si>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F012</t>
  </si>
  <si>
    <t>F018</t>
  </si>
  <si>
    <t>G002</t>
  </si>
  <si>
    <t>G003</t>
  </si>
  <si>
    <t>A001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</si>
  <si>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</si>
  <si>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</si>
  <si>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</si>
  <si>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</si>
  <si>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</si>
  <si>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</si>
  <si>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</si>
  <si>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</si>
  <si>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</si>
  <si>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A022</t>
  </si>
  <si>
    <t>B003</t>
  </si>
  <si>
    <t>B004</t>
  </si>
  <si>
    <t>B007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</si>
  <si>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</si>
  <si>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</si>
  <si>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</si>
  <si>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</si>
  <si>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</si>
  <si>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</si>
  <si>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</si>
  <si>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</si>
  <si>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</si>
  <si>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</si>
  <si>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</si>
  <si>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</si>
  <si>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</si>
  <si>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B.25</t>
  </si>
  <si>
    <t>B.27</t>
  </si>
  <si>
    <t>B.24</t>
  </si>
  <si>
    <t>xviii)</t>
  </si>
  <si>
    <t>Installation of Subdrains</t>
  </si>
  <si>
    <t>Pavement Removal</t>
  </si>
  <si>
    <t>Concrete Pavement</t>
  </si>
  <si>
    <t>Asphalt Pavement</t>
  </si>
  <si>
    <t>Supplying and Placing Base Course Material</t>
  </si>
  <si>
    <t>Removal of Existing Concrete Bases</t>
  </si>
  <si>
    <t>Miscellaneous Concrete Slab Removal</t>
  </si>
  <si>
    <t>Safety Median</t>
  </si>
  <si>
    <t>Bullnose</t>
  </si>
  <si>
    <t xml:space="preserve">Miscellaneous Concrete Slab Installation </t>
  </si>
  <si>
    <t xml:space="preserve">Miscellaneous Concrete Slab Renewal </t>
  </si>
  <si>
    <t>SD-226A</t>
  </si>
  <si>
    <t>SD-226B</t>
  </si>
  <si>
    <t>Concrete Curb Removal</t>
  </si>
  <si>
    <t>SD-228B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</si>
  <si>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</si>
  <si>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</si>
  <si>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</si>
  <si>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</si>
  <si>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</si>
  <si>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</si>
  <si>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</si>
  <si>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</si>
  <si>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</si>
  <si>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>xi)</t>
  </si>
  <si>
    <t>x)</t>
  </si>
  <si>
    <t>xiii)</t>
  </si>
  <si>
    <t xml:space="preserve">Construction of Asphaltic Concrete Overlay </t>
  </si>
  <si>
    <t>Main Line Paving</t>
  </si>
  <si>
    <t>Tie-ins and Approaches</t>
  </si>
  <si>
    <t>Construction of Monolithic Curb and Sidewalk</t>
  </si>
  <si>
    <t>Construction of Monolithic Concrete Bull-noses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</si>
  <si>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</si>
  <si>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</si>
  <si>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</si>
  <si>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</si>
  <si>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</si>
  <si>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</si>
  <si>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</si>
  <si>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</si>
  <si>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</si>
  <si>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</si>
  <si>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</si>
  <si>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C018</t>
  </si>
  <si>
    <t>C032</t>
  </si>
  <si>
    <t>C041</t>
  </si>
  <si>
    <t>Monolithic Median Slab</t>
  </si>
  <si>
    <t>SD-228A</t>
  </si>
  <si>
    <t>SD-205</t>
  </si>
  <si>
    <t>Construction of Monolithic Concrete Median Slabs</t>
  </si>
  <si>
    <t>Construction of Concrete Safety Medians</t>
  </si>
  <si>
    <t xml:space="preserve">Construction of Asphaltic Concrete Pavements </t>
  </si>
  <si>
    <t>C056</t>
  </si>
  <si>
    <t>C058</t>
  </si>
  <si>
    <t>C059</t>
  </si>
  <si>
    <t>C060</t>
  </si>
  <si>
    <t>Adjustment of Precast  Sidewalk Blocks</t>
  </si>
  <si>
    <t>SD-025</t>
  </si>
  <si>
    <t>SD-023</t>
  </si>
  <si>
    <t>Connecting to Existing Manhole</t>
  </si>
  <si>
    <t>Connecting to Existing Catch Basin</t>
  </si>
  <si>
    <t xml:space="preserve">Connecting to Existing Sewer </t>
  </si>
  <si>
    <t>E.21</t>
  </si>
  <si>
    <t>E.22</t>
  </si>
  <si>
    <t>E.23</t>
  </si>
  <si>
    <t>E051</t>
  </si>
  <si>
    <t>A003</t>
  </si>
  <si>
    <t>B002</t>
  </si>
  <si>
    <t>D.1</t>
  </si>
  <si>
    <t>F.9</t>
  </si>
  <si>
    <t>F.11</t>
  </si>
  <si>
    <t>xiv)</t>
  </si>
  <si>
    <t>xv)</t>
  </si>
  <si>
    <t>xvi)</t>
  </si>
  <si>
    <t>xvii)</t>
  </si>
  <si>
    <t>B.26</t>
  </si>
  <si>
    <t>F010</t>
  </si>
  <si>
    <t>H.1</t>
  </si>
  <si>
    <t>Slab Replacement</t>
  </si>
  <si>
    <t>250 mm Concrete Pavement (Plain-Dowelled)</t>
  </si>
  <si>
    <t>Partial Slab Patches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</si>
  <si>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</si>
  <si>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</si>
  <si>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</si>
  <si>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</si>
  <si>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B124</t>
  </si>
  <si>
    <t>B188</t>
  </si>
  <si>
    <t>B190</t>
  </si>
  <si>
    <t>B191</t>
  </si>
  <si>
    <t>B193</t>
  </si>
  <si>
    <t>B194</t>
  </si>
  <si>
    <t>B195</t>
  </si>
  <si>
    <t>B198</t>
  </si>
  <si>
    <t>B199</t>
  </si>
  <si>
    <t>B200</t>
  </si>
  <si>
    <t>B201</t>
  </si>
  <si>
    <t>B202</t>
  </si>
  <si>
    <t>E.24</t>
  </si>
  <si>
    <t>Clearing and Grubbing</t>
  </si>
  <si>
    <t>A.21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</si>
  <si>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</si>
  <si>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</si>
  <si>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</si>
  <si>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</si>
  <si>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</si>
  <si>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</si>
  <si>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</si>
  <si>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</si>
  <si>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H.3</t>
  </si>
  <si>
    <t>H.4</t>
  </si>
  <si>
    <t>H.5</t>
  </si>
  <si>
    <t>H.6</t>
  </si>
  <si>
    <t>H.7</t>
  </si>
  <si>
    <t>C033</t>
  </si>
  <si>
    <t>C034</t>
  </si>
  <si>
    <t>C036</t>
  </si>
  <si>
    <t>C037</t>
  </si>
  <si>
    <t>C039</t>
  </si>
  <si>
    <t>C044</t>
  </si>
  <si>
    <t>C063</t>
  </si>
  <si>
    <t>D006</t>
  </si>
  <si>
    <t>E.25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</si>
  <si>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</si>
  <si>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</si>
  <si>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</si>
  <si>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</si>
  <si>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</si>
  <si>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</si>
  <si>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</si>
  <si>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</si>
  <si>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</si>
  <si>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</si>
  <si>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ha</t>
  </si>
  <si>
    <t>Topsoil Excavation</t>
  </si>
  <si>
    <t>B203</t>
  </si>
  <si>
    <t>SD-203A</t>
  </si>
  <si>
    <t>F.6</t>
  </si>
  <si>
    <t>H.18</t>
  </si>
  <si>
    <t>CW 3170-R3</t>
  </si>
  <si>
    <t>F.15</t>
  </si>
  <si>
    <t>F.16</t>
  </si>
  <si>
    <t>F.17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</si>
  <si>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</si>
  <si>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</si>
  <si>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</si>
  <si>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</si>
  <si>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</si>
  <si>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</si>
  <si>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Supply of Curb Inlet Box Covers</t>
  </si>
  <si>
    <t>SD-227C</t>
  </si>
  <si>
    <t>A</t>
  </si>
  <si>
    <t>B</t>
  </si>
  <si>
    <t>E</t>
  </si>
  <si>
    <t>F</t>
  </si>
  <si>
    <t>G</t>
  </si>
  <si>
    <t>H</t>
  </si>
  <si>
    <t>B.29</t>
  </si>
  <si>
    <t>E.26</t>
  </si>
  <si>
    <t>Remove and Replace Existing Catch Pit</t>
  </si>
  <si>
    <t>AP-004 - Standard Frame for Manhole and Catch Basin</t>
  </si>
  <si>
    <t>AP-005 - Standard Solid Cover for Standard Frame</t>
  </si>
  <si>
    <t>AP-006 - Standard Grated Cover for Standard Frame</t>
  </si>
  <si>
    <t>E.27</t>
  </si>
  <si>
    <t>E.28</t>
  </si>
  <si>
    <t>E.29</t>
  </si>
  <si>
    <t>Replacing Existing Risers</t>
  </si>
  <si>
    <t>F002A</t>
  </si>
  <si>
    <t>F002B</t>
  </si>
  <si>
    <t>F002C</t>
  </si>
  <si>
    <t>B.15</t>
  </si>
  <si>
    <t>Curb Ramp</t>
  </si>
  <si>
    <t>F.18</t>
  </si>
  <si>
    <t>F.19</t>
  </si>
  <si>
    <t>Removal of Existing Catch Basins</t>
  </si>
  <si>
    <t>Pre-cast Concrete Risers</t>
  </si>
  <si>
    <t>Brick Risers</t>
  </si>
  <si>
    <t>Cast-in-place Concrete</t>
  </si>
  <si>
    <t>a)</t>
  </si>
  <si>
    <t>b)</t>
  </si>
  <si>
    <t>c)</t>
  </si>
  <si>
    <t>Greater than 20 sq.m.</t>
  </si>
  <si>
    <t>SD-223A</t>
  </si>
  <si>
    <t>xix)</t>
  </si>
  <si>
    <t>xx)</t>
  </si>
  <si>
    <t>SD-223B</t>
  </si>
  <si>
    <t>SD-205,
SD-206A</t>
  </si>
  <si>
    <t>3 m to 30 m</t>
  </si>
  <si>
    <t xml:space="preserve"> Greater than 30 m</t>
  </si>
  <si>
    <t>SD-229C,D</t>
  </si>
  <si>
    <t>Type IA</t>
  </si>
  <si>
    <t>SD-229C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</si>
  <si>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</si>
  <si>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</si>
  <si>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</si>
  <si>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</si>
  <si>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</si>
  <si>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</si>
  <si>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</si>
  <si>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</si>
  <si>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</si>
  <si>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</si>
  <si>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</si>
  <si>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xxi)</t>
  </si>
  <si>
    <t xml:space="preserve">100 mm - Limestone </t>
  </si>
  <si>
    <t>A.20</t>
  </si>
  <si>
    <t>B034-24</t>
  </si>
  <si>
    <t>B043-24</t>
  </si>
  <si>
    <t>B044-24</t>
  </si>
  <si>
    <t>B047-24</t>
  </si>
  <si>
    <t>B056-24</t>
  </si>
  <si>
    <t>B057-24</t>
  </si>
  <si>
    <t>B100r</t>
  </si>
  <si>
    <t>B102r</t>
  </si>
  <si>
    <t>B104r</t>
  </si>
  <si>
    <t>B105r</t>
  </si>
  <si>
    <t>B107i</t>
  </si>
  <si>
    <t>B112i</t>
  </si>
  <si>
    <t>B114rl</t>
  </si>
  <si>
    <t>B116rl</t>
  </si>
  <si>
    <t>B117rl</t>
  </si>
  <si>
    <t>B118rl</t>
  </si>
  <si>
    <t>B121rl</t>
  </si>
  <si>
    <t>B122rl</t>
  </si>
  <si>
    <t>B126r</t>
  </si>
  <si>
    <t>B127r</t>
  </si>
  <si>
    <t>B132r</t>
  </si>
  <si>
    <t>B134r</t>
  </si>
  <si>
    <t>B154rl</t>
  </si>
  <si>
    <t>B155rl</t>
  </si>
  <si>
    <t>B158rl</t>
  </si>
  <si>
    <t>B159rl</t>
  </si>
  <si>
    <t>B161rl</t>
  </si>
  <si>
    <t>G.3</t>
  </si>
  <si>
    <t>B219</t>
  </si>
  <si>
    <t>B.30</t>
  </si>
  <si>
    <t>600 mm Diameter or Less</t>
  </si>
  <si>
    <t>100 mm Concrete Sidewalk</t>
  </si>
  <si>
    <t>38 mm</t>
  </si>
  <si>
    <t>51 mm</t>
  </si>
  <si>
    <t>64 mm</t>
  </si>
  <si>
    <t>76 mm</t>
  </si>
  <si>
    <t>Replacing Existing Manhole and Catch Basin  Frames &amp; Covers</t>
  </si>
  <si>
    <t>B093A</t>
  </si>
  <si>
    <t>Partial Depth Planing of Existing Joints</t>
  </si>
  <si>
    <t>B093B</t>
  </si>
  <si>
    <t>Asphalt Patching of Partial Depth Joints</t>
  </si>
  <si>
    <t>Detectable Warning Surface Tiles</t>
  </si>
  <si>
    <t xml:space="preserve">CW 3240-R10 </t>
  </si>
  <si>
    <t>Curb Ramp (8-12 mm reveal ht, Monolithic)</t>
  </si>
  <si>
    <t>Construction of  Curb Ramp (8-12 mm ht, Monolithic)</t>
  </si>
  <si>
    <t xml:space="preserve">CW 3230-R8
</t>
  </si>
  <si>
    <t>Construction of Splash Strip, ( Separate, 600 mm width)</t>
  </si>
  <si>
    <t>E.31</t>
  </si>
  <si>
    <t>E.32</t>
  </si>
  <si>
    <t>E.33</t>
  </si>
  <si>
    <t>A008C</t>
  </si>
  <si>
    <t>B184rlA</t>
  </si>
  <si>
    <t>C046A</t>
  </si>
  <si>
    <t>C047A</t>
  </si>
  <si>
    <t>C047C</t>
  </si>
  <si>
    <t>CW 3110-R19</t>
  </si>
  <si>
    <t>CW 3310-R17</t>
  </si>
  <si>
    <t xml:space="preserve">CW 3410-R11 </t>
  </si>
  <si>
    <t xml:space="preserve">CW 3450-R6 </t>
  </si>
  <si>
    <t>CW 3326-R3</t>
  </si>
  <si>
    <t>CW 3610-R5</t>
  </si>
  <si>
    <t>E.34</t>
  </si>
  <si>
    <t>A.29</t>
  </si>
  <si>
    <t>Splash Strip Monolithic</t>
  </si>
  <si>
    <t>Barrier (150 mm reveal ht, Dowelled)</t>
  </si>
  <si>
    <t>Barrier (150 mm reveal ht, Separate)</t>
  </si>
  <si>
    <t>Construction of  Barrier (180 mm ht, Dowelled)</t>
  </si>
  <si>
    <t>Construction of Modified Barrier (180 mm ht, Dowelled)</t>
  </si>
  <si>
    <t>F.14</t>
  </si>
  <si>
    <t>E.35</t>
  </si>
  <si>
    <t>Watermain and Water Service Insulation</t>
  </si>
  <si>
    <t xml:space="preserve">TOTAL BID PRICE (GST extra)                                                                              (in figures)                                             </t>
  </si>
  <si>
    <t>Subtotal:</t>
  </si>
  <si>
    <t>SUMMARY</t>
  </si>
  <si>
    <t>P</t>
  </si>
  <si>
    <t>E75</t>
  </si>
  <si>
    <t>S785 - SB Waverley St at Wilkes Ave</t>
  </si>
  <si>
    <t>S784 - SB Waverley St at Victor Lewis Dr</t>
  </si>
  <si>
    <t>S783 - EB Wilkes Ave at Waverley St</t>
  </si>
  <si>
    <t>S782 - WB Taylor Ave at Waverley St</t>
  </si>
  <si>
    <t>S781 - NB Waverley St at Taylor Ave</t>
  </si>
  <si>
    <t>S780 - WB Grant Ave at Waverley St</t>
  </si>
  <si>
    <t>Supply and Installation of New Steel Overhead Sign Support Structures</t>
  </si>
  <si>
    <t>P.30</t>
  </si>
  <si>
    <t>Abandonment of Piles due to Utility Interference</t>
  </si>
  <si>
    <t>P.29</t>
  </si>
  <si>
    <t>E74</t>
  </si>
  <si>
    <t>S785 - 1219 mm Diameter Pile</t>
  </si>
  <si>
    <t>S784 - 1219 mm Diameter Pile</t>
  </si>
  <si>
    <t>S783 - 915 mm Diameter Pile</t>
  </si>
  <si>
    <t>S782 - 762 mm Diameter Pile</t>
  </si>
  <si>
    <t>S781 - 915 mm Diameter Pile</t>
  </si>
  <si>
    <t>S780 - 762 mm Diameter Pile</t>
  </si>
  <si>
    <t>Cast-in-Place Concrete Pile Foundations</t>
  </si>
  <si>
    <t>P.28</t>
  </si>
  <si>
    <t>l.s.</t>
  </si>
  <si>
    <t>E73</t>
  </si>
  <si>
    <t>Supply and Installation of Bridge Electrical</t>
  </si>
  <si>
    <t>P.27</t>
  </si>
  <si>
    <t>E70</t>
  </si>
  <si>
    <t>Supply and Placement of Waterproofing</t>
  </si>
  <si>
    <t>P.26</t>
  </si>
  <si>
    <t>E71</t>
  </si>
  <si>
    <t>Placing Miscellaneous Metal</t>
  </si>
  <si>
    <t>P.25</t>
  </si>
  <si>
    <t>Supply and Fabricate Miscellaneous Metal</t>
  </si>
  <si>
    <t>P.24</t>
  </si>
  <si>
    <t>E62</t>
  </si>
  <si>
    <t>Supply and Install Moveable Deck Hoarding</t>
  </si>
  <si>
    <t>P.23</t>
  </si>
  <si>
    <t>E69</t>
  </si>
  <si>
    <t>Supply and Installation of Expansion Joints</t>
  </si>
  <si>
    <t>P.22</t>
  </si>
  <si>
    <t>E66</t>
  </si>
  <si>
    <t>Erection of Structural Steel</t>
  </si>
  <si>
    <t>P.21</t>
  </si>
  <si>
    <t>E65</t>
  </si>
  <si>
    <t>Supply, Fabrication and Delivery of Structural Steel</t>
  </si>
  <si>
    <t>P.20</t>
  </si>
  <si>
    <t>E64</t>
  </si>
  <si>
    <t>Bearings "EB2"</t>
  </si>
  <si>
    <t>Bearings "EB1"</t>
  </si>
  <si>
    <t>Installation of Steel Reinforced Elastomeric Bearings</t>
  </si>
  <si>
    <t>P.19</t>
  </si>
  <si>
    <t>Supply, Fabrication and Delivery of Steel Reinforced Elastomeric Bearings</t>
  </si>
  <si>
    <t>P.18</t>
  </si>
  <si>
    <r>
      <t>m</t>
    </r>
    <r>
      <rPr>
        <vertAlign val="superscript"/>
        <sz val="12"/>
        <rFont val="Arial"/>
        <family val="2"/>
      </rPr>
      <t>3</t>
    </r>
  </si>
  <si>
    <t>Heating Concrete</t>
  </si>
  <si>
    <t>P.17</t>
  </si>
  <si>
    <t>E57</t>
  </si>
  <si>
    <t>Structural Backfilling</t>
  </si>
  <si>
    <t>P.16</t>
  </si>
  <si>
    <t>E55</t>
  </si>
  <si>
    <t>Supplying and Placing Subsurface Drainage</t>
  </si>
  <si>
    <t>P.15</t>
  </si>
  <si>
    <t>Slope Protection Paving</t>
  </si>
  <si>
    <t>Shoulder and Median Traffic Barriers</t>
  </si>
  <si>
    <t>Deck and Trainman's Walkways</t>
  </si>
  <si>
    <t>Pier Caps</t>
  </si>
  <si>
    <t>Abutment</t>
  </si>
  <si>
    <t>Supply and Place Structural Concrete</t>
  </si>
  <si>
    <t>P.14</t>
  </si>
  <si>
    <t>E63</t>
  </si>
  <si>
    <t>Placing Reinforcing Steel</t>
  </si>
  <si>
    <t>P.13</t>
  </si>
  <si>
    <t>kg</t>
  </si>
  <si>
    <t xml:space="preserve">CHROMX 9000 Steel </t>
  </si>
  <si>
    <t xml:space="preserve">Stainless Steel </t>
  </si>
  <si>
    <t xml:space="preserve">Galvanized Steel </t>
  </si>
  <si>
    <t>Plain Steel</t>
  </si>
  <si>
    <t>Supplying  Reinforcing Steel</t>
  </si>
  <si>
    <t>P.12</t>
  </si>
  <si>
    <t>E61</t>
  </si>
  <si>
    <t>Pile Dynamic Analyzer (PDA) Testing</t>
  </si>
  <si>
    <t>P.11</t>
  </si>
  <si>
    <t>E59</t>
  </si>
  <si>
    <t>Installation of Steel Casing Tips</t>
  </si>
  <si>
    <t>Supply of Steel Casing Tips</t>
  </si>
  <si>
    <t>Steel Casing Tips</t>
  </si>
  <si>
    <t>P.10</t>
  </si>
  <si>
    <t>Subtracted Length of Rock-Socketed Caisson</t>
  </si>
  <si>
    <t>Added Length of Steel Casing into Weathered Rock Zone</t>
  </si>
  <si>
    <t>Added Length of Rock-Socket</t>
  </si>
  <si>
    <t>E59,E62</t>
  </si>
  <si>
    <t>Supply and Install Rock-Socketed Caissons</t>
  </si>
  <si>
    <t>Rock-Socketed Caissons</t>
  </si>
  <si>
    <t>P.9</t>
  </si>
  <si>
    <t>E60</t>
  </si>
  <si>
    <t>Splicing Steel H Piles</t>
  </si>
  <si>
    <t>P.8</t>
  </si>
  <si>
    <t>Installation of Steel H Pile Tips</t>
  </si>
  <si>
    <t>P.7</t>
  </si>
  <si>
    <t>Supplying of Steel H Pile Tips</t>
  </si>
  <si>
    <t>P.6</t>
  </si>
  <si>
    <t>Driving Steel Piles</t>
  </si>
  <si>
    <t>P.5</t>
  </si>
  <si>
    <t>Supplying Steel H Piles</t>
  </si>
  <si>
    <t>P.4</t>
  </si>
  <si>
    <t>E58</t>
  </si>
  <si>
    <t>Temporary Shoring, Excavation, Dewatering and Monitoring</t>
  </si>
  <si>
    <t>P.3</t>
  </si>
  <si>
    <t>E56</t>
  </si>
  <si>
    <t>Structural Excavation</t>
  </si>
  <si>
    <t>P.2</t>
  </si>
  <si>
    <t>E7</t>
  </si>
  <si>
    <t>Mobilization and Demobilization</t>
  </si>
  <si>
    <t>P.1</t>
  </si>
  <si>
    <t>BRIDGE, AND OHSS</t>
  </si>
  <si>
    <t>hectare</t>
  </si>
  <si>
    <t>O.18</t>
  </si>
  <si>
    <t>E78</t>
  </si>
  <si>
    <t>O.17</t>
  </si>
  <si>
    <t>600mm CSP STN0+452.332 (1.6mm Thick)</t>
  </si>
  <si>
    <t>O.16</t>
  </si>
  <si>
    <t>900mm CSP STN 0+611.000(2.0mm Thick)</t>
  </si>
  <si>
    <t>900mm CSP STN 0+564.271(2.0mm Thick)</t>
  </si>
  <si>
    <t>900mm CSP STN 0+539.830 (2.0mm Thick)</t>
  </si>
  <si>
    <t>150mm Perf CSP (1.6mm Thick)</t>
  </si>
  <si>
    <t>O.15</t>
  </si>
  <si>
    <t>E77</t>
  </si>
  <si>
    <t>Salvage Subballast</t>
  </si>
  <si>
    <t>O.14</t>
  </si>
  <si>
    <t>Salvage Ballast</t>
  </si>
  <si>
    <t>O.13</t>
  </si>
  <si>
    <t>SHOOFLY - REMOVAL AND FINSHING</t>
  </si>
  <si>
    <t>O.12</t>
  </si>
  <si>
    <t>Subballast</t>
  </si>
  <si>
    <t>O.11</t>
  </si>
  <si>
    <t>O.10</t>
  </si>
  <si>
    <t>Subgrade</t>
  </si>
  <si>
    <t>Ballast</t>
  </si>
  <si>
    <t>Excavation to Waste</t>
  </si>
  <si>
    <t>O.9</t>
  </si>
  <si>
    <t>MAINTRACK - CONSTRUCTION</t>
  </si>
  <si>
    <t>O.8</t>
  </si>
  <si>
    <t>O.7</t>
  </si>
  <si>
    <r>
      <t>m</t>
    </r>
    <r>
      <rPr>
        <vertAlign val="superscript"/>
        <sz val="12"/>
        <rFont val="Arial"/>
        <family val="2"/>
      </rPr>
      <t>2</t>
    </r>
  </si>
  <si>
    <t>CW3110 R17</t>
  </si>
  <si>
    <t>Concrete Removal</t>
  </si>
  <si>
    <t>O.6</t>
  </si>
  <si>
    <t>Asphalt Removal</t>
  </si>
  <si>
    <t>O.5</t>
  </si>
  <si>
    <t>O.4</t>
  </si>
  <si>
    <t>O.3</t>
  </si>
  <si>
    <t>O.2</t>
  </si>
  <si>
    <t>O.1</t>
  </si>
  <si>
    <t>SHOOFLY - CONSTRUCTION</t>
  </si>
  <si>
    <t>RAILWORKS</t>
  </si>
  <si>
    <t>O</t>
  </si>
  <si>
    <t>B11</t>
  </si>
  <si>
    <t>Applicable MRST (PST) on Items N.3 to N.5</t>
  </si>
  <si>
    <t>N.12</t>
  </si>
  <si>
    <t>Monitoring Well Decommissioning</t>
  </si>
  <si>
    <t>Pumping Well Decommissioning</t>
  </si>
  <si>
    <t>E104</t>
  </si>
  <si>
    <t>Well Decommissioning</t>
  </si>
  <si>
    <t>N.11</t>
  </si>
  <si>
    <t>System Decommissioning</t>
  </si>
  <si>
    <t>N.10</t>
  </si>
  <si>
    <t>System Operation</t>
  </si>
  <si>
    <t>N.9</t>
  </si>
  <si>
    <t>System Installation</t>
  </si>
  <si>
    <t>N.8</t>
  </si>
  <si>
    <t>hour</t>
  </si>
  <si>
    <t>Additional Well Development</t>
  </si>
  <si>
    <t>Additional Pumping Well Drilling Depth</t>
  </si>
  <si>
    <t>Pumping Well Installation</t>
  </si>
  <si>
    <t>Pumping Well Installation and Testing</t>
  </si>
  <si>
    <t>N.7</t>
  </si>
  <si>
    <t>E110</t>
  </si>
  <si>
    <t>Structural Excavation and Shoring for Pumping Station</t>
  </si>
  <si>
    <t>N.6</t>
  </si>
  <si>
    <t>E103</t>
  </si>
  <si>
    <t>Electrical, Instrumentation and Control Systems</t>
  </si>
  <si>
    <t>N.5</t>
  </si>
  <si>
    <t>E102</t>
  </si>
  <si>
    <t>Plumbing and HVAC Mechanical Systems</t>
  </si>
  <si>
    <t>N.4</t>
  </si>
  <si>
    <t>E101</t>
  </si>
  <si>
    <t>Process Mechanical Systems</t>
  </si>
  <si>
    <t>N.3</t>
  </si>
  <si>
    <t>E100</t>
  </si>
  <si>
    <t>Super Structure</t>
  </si>
  <si>
    <t>N.2</t>
  </si>
  <si>
    <t>E99</t>
  </si>
  <si>
    <t>Sub Structure</t>
  </si>
  <si>
    <t>N.1</t>
  </si>
  <si>
    <t>PUMPINGSTATION</t>
  </si>
  <si>
    <t>N</t>
  </si>
  <si>
    <t>CW 2145-R3</t>
  </si>
  <si>
    <t>Manhole Inspection</t>
  </si>
  <si>
    <t>M.8</t>
  </si>
  <si>
    <t>larger than 900mm and egg shaped</t>
  </si>
  <si>
    <t>250mm to 900mm</t>
  </si>
  <si>
    <t>Sewer Inspection</t>
  </si>
  <si>
    <t>M.7</t>
  </si>
  <si>
    <t>1200mm LDS to 1200 LDS</t>
  </si>
  <si>
    <t>300mm LDS to 300 LDS</t>
  </si>
  <si>
    <t>CW 2130-R12, E86</t>
  </si>
  <si>
    <t>M.6</t>
  </si>
  <si>
    <t>Catch Pit</t>
  </si>
  <si>
    <t>M.5</t>
  </si>
  <si>
    <t>CW 2130-R12 E95</t>
  </si>
  <si>
    <t>Beehive Ditch Inlet</t>
  </si>
  <si>
    <t>M.4</t>
  </si>
  <si>
    <t>2100mm diameter base</t>
  </si>
  <si>
    <t>SD-010</t>
  </si>
  <si>
    <t>CW 2130-R12, E96</t>
  </si>
  <si>
    <t>Manhole</t>
  </si>
  <si>
    <t>M.3</t>
  </si>
  <si>
    <t>E83.13</t>
  </si>
  <si>
    <t>trench or trenchless installation C76-V or SDR35</t>
  </si>
  <si>
    <t>trench or trenchless installation C76-IV or SDR35</t>
  </si>
  <si>
    <t>trench or trenchless installation C76-III or SDR35</t>
  </si>
  <si>
    <t>1200mm</t>
  </si>
  <si>
    <t>trenchless installation C76-V (CN ROW)</t>
  </si>
  <si>
    <t>300mm</t>
  </si>
  <si>
    <t>CW 2130-R12, E82, E83, E84, E85</t>
  </si>
  <si>
    <t>Land Drainage Sewers</t>
  </si>
  <si>
    <t>M.2</t>
  </si>
  <si>
    <t>GRAVITY SEWERS</t>
  </si>
  <si>
    <t>400mm</t>
  </si>
  <si>
    <t>CW 2110-R11 E90</t>
  </si>
  <si>
    <t>Watermain Vertical Re-alignment</t>
  </si>
  <si>
    <t>M.1</t>
  </si>
  <si>
    <t>WATERMAINS</t>
  </si>
  <si>
    <t>UNDERPASS OUTLET-UNDERGROUND WORKS</t>
  </si>
  <si>
    <t>M</t>
  </si>
  <si>
    <t>E98</t>
  </si>
  <si>
    <t>250mm</t>
  </si>
  <si>
    <t>LDS Inlet Headwall with Grate</t>
  </si>
  <si>
    <t>L.19</t>
  </si>
  <si>
    <t>Dispose of Existing Culvert</t>
  </si>
  <si>
    <t>L.18</t>
  </si>
  <si>
    <t>Remove Existing Culvert</t>
  </si>
  <si>
    <t>L.17</t>
  </si>
  <si>
    <t>L.16</t>
  </si>
  <si>
    <t>L.15</t>
  </si>
  <si>
    <t>CW 2130-R12, E94</t>
  </si>
  <si>
    <t>L.14</t>
  </si>
  <si>
    <t>CW 2130-R12, E93</t>
  </si>
  <si>
    <t>Abandoning Existing Sewers with Cement-Stabilized Flowable Fill</t>
  </si>
  <si>
    <t>L.13</t>
  </si>
  <si>
    <t>1050mm LDS to 1050 LDS</t>
  </si>
  <si>
    <t>900mm LDS to 900 LDS</t>
  </si>
  <si>
    <t>L.12</t>
  </si>
  <si>
    <t>L.11</t>
  </si>
  <si>
    <t>L.10</t>
  </si>
  <si>
    <t xml:space="preserve">SD-025 </t>
  </si>
  <si>
    <t xml:space="preserve">SD-024 </t>
  </si>
  <si>
    <t>CW 2130-R12, E95</t>
  </si>
  <si>
    <t>Catch Basin</t>
  </si>
  <si>
    <t>L.9</t>
  </si>
  <si>
    <t>1800mm diameter base</t>
  </si>
  <si>
    <t>1500mm diameter base</t>
  </si>
  <si>
    <t>1200mm diameter base</t>
  </si>
  <si>
    <t>L.8</t>
  </si>
  <si>
    <t>1050mm</t>
  </si>
  <si>
    <t>900mm</t>
  </si>
  <si>
    <t>750mm</t>
  </si>
  <si>
    <t>525mm</t>
  </si>
  <si>
    <t>450mm</t>
  </si>
  <si>
    <t>trench or trenchless installation SDR35</t>
  </si>
  <si>
    <t>L.7</t>
  </si>
  <si>
    <t>150mm</t>
  </si>
  <si>
    <t>L.6</t>
  </si>
  <si>
    <t>CW 2110-R11 E88</t>
  </si>
  <si>
    <t>Adjust, Relocate Existing Hydrant and Plug Drain</t>
  </si>
  <si>
    <t>L.5</t>
  </si>
  <si>
    <t>CW 2110-R11, E92</t>
  </si>
  <si>
    <t>Regrading of Existing Sewer Service - Longer Than 1.5 metres</t>
  </si>
  <si>
    <t>L.4</t>
  </si>
  <si>
    <t>Regrading of Existing Sewer Service - Up to 1.5 metres Long</t>
  </si>
  <si>
    <t>L.3</t>
  </si>
  <si>
    <t>E95</t>
  </si>
  <si>
    <t>Insulate Catch Basin</t>
  </si>
  <si>
    <t>L.2</t>
  </si>
  <si>
    <t>75mm thick</t>
  </si>
  <si>
    <t>In a trench (SD - 018)</t>
  </si>
  <si>
    <t>L.1</t>
  </si>
  <si>
    <t>TAYLOR AVENUE WEST-UNDERGROUND WORKS</t>
  </si>
  <si>
    <t>L</t>
  </si>
  <si>
    <t>Adjustment of Catch Basin Frames</t>
  </si>
  <si>
    <t>K.13</t>
  </si>
  <si>
    <t>K.12</t>
  </si>
  <si>
    <t>Removal of Existing Catch Pits</t>
  </si>
  <si>
    <t>K.11</t>
  </si>
  <si>
    <t>K.10</t>
  </si>
  <si>
    <t>K.9</t>
  </si>
  <si>
    <t>K.8</t>
  </si>
  <si>
    <t xml:space="preserve">SD-023 </t>
  </si>
  <si>
    <t>K.7</t>
  </si>
  <si>
    <t>Remove and Replace Existing Catch Basin</t>
  </si>
  <si>
    <t>K.6</t>
  </si>
  <si>
    <t>K.5</t>
  </si>
  <si>
    <t>K.4</t>
  </si>
  <si>
    <t>CW 2130-R12 E82, E83, E84, E85</t>
  </si>
  <si>
    <t>K.3</t>
  </si>
  <si>
    <t>CW 2110-R11, E88</t>
  </si>
  <si>
    <t>K.2</t>
  </si>
  <si>
    <t>K.1</t>
  </si>
  <si>
    <t>GRANT INTERSECTION-UNDERGROUND WORKS</t>
  </si>
  <si>
    <t>K</t>
  </si>
  <si>
    <t>CW 2110-R11 E80</t>
  </si>
  <si>
    <t>FeederMain Protection</t>
  </si>
  <si>
    <t>J.1</t>
  </si>
  <si>
    <t>MIDTOWN FEEDER MAIN PROTECTION</t>
  </si>
  <si>
    <t>J</t>
  </si>
  <si>
    <t>I.10</t>
  </si>
  <si>
    <t>I.9</t>
  </si>
  <si>
    <t>I.8</t>
  </si>
  <si>
    <t>I.7</t>
  </si>
  <si>
    <t>I.6</t>
  </si>
  <si>
    <t>I.5</t>
  </si>
  <si>
    <t>I.4</t>
  </si>
  <si>
    <t>CW 2130-R12    E95</t>
  </si>
  <si>
    <t>I.3</t>
  </si>
  <si>
    <t>I.2</t>
  </si>
  <si>
    <t>I.1</t>
  </si>
  <si>
    <t>DETOUR-UNDERGROUND WORKS</t>
  </si>
  <si>
    <t>I</t>
  </si>
  <si>
    <t>Concrete Pipe Three-Edge Bearing Test</t>
  </si>
  <si>
    <t>E96</t>
  </si>
  <si>
    <t>Beehive Inlet Cover for Manhole</t>
  </si>
  <si>
    <t>H.36</t>
  </si>
  <si>
    <t>CW 3615</t>
  </si>
  <si>
    <t>Grouted Rip-Rap Channel</t>
  </si>
  <si>
    <t>H.35</t>
  </si>
  <si>
    <t>H.34</t>
  </si>
  <si>
    <t>H.33</t>
  </si>
  <si>
    <t>H.32</t>
  </si>
  <si>
    <t>H.31</t>
  </si>
  <si>
    <t>H.30</t>
  </si>
  <si>
    <t>H.29</t>
  </si>
  <si>
    <t>Removal of Existing Manholes</t>
  </si>
  <si>
    <t>H.28</t>
  </si>
  <si>
    <t>H.27</t>
  </si>
  <si>
    <t>250mm LDS to 525 CS</t>
  </si>
  <si>
    <t>H.26</t>
  </si>
  <si>
    <t>H.25</t>
  </si>
  <si>
    <t>H.24</t>
  </si>
  <si>
    <t>H.23</t>
  </si>
  <si>
    <t>H.22</t>
  </si>
  <si>
    <t>H.21</t>
  </si>
  <si>
    <t>3050mm diameter base</t>
  </si>
  <si>
    <t>2400mm diameter base</t>
  </si>
  <si>
    <t>H.20</t>
  </si>
  <si>
    <t>trench installation, SDR35, Class B sand bedding, Class 2 backfill</t>
  </si>
  <si>
    <t>CW 2130-R12, E97</t>
  </si>
  <si>
    <t>Pre-Insulated Heat Traced Leads
Land Drainage Sewers</t>
  </si>
  <si>
    <t>H.19</t>
  </si>
  <si>
    <t>375mm</t>
  </si>
  <si>
    <t>trenchless installation SDR35</t>
  </si>
  <si>
    <t>Combined Sewers</t>
  </si>
  <si>
    <t>on metallic watermains</t>
  </si>
  <si>
    <t>10.9 Kilogram Sacrificial Zinc Anode</t>
  </si>
  <si>
    <t>50mm</t>
  </si>
  <si>
    <t>Abandoning Small Diameter  Water Services</t>
  </si>
  <si>
    <t>Abandoning Large Diameter  Water Services</t>
  </si>
  <si>
    <t>12mm</t>
  </si>
  <si>
    <t>Connecting Existing Copper  Water Services to New Watermains</t>
  </si>
  <si>
    <t>200mm</t>
  </si>
  <si>
    <t>In-line connection - no plug existing</t>
  </si>
  <si>
    <t>Inline connection - plug existing</t>
  </si>
  <si>
    <t>Connecting to Existing Watermains and Large Diameter Water Services</t>
  </si>
  <si>
    <t>100mm thick x 3000mm wide</t>
  </si>
  <si>
    <t>Under Roadway Excavation (SD-018)</t>
  </si>
  <si>
    <t xml:space="preserve"> 50mm</t>
  </si>
  <si>
    <t>19mm</t>
  </si>
  <si>
    <t xml:space="preserve">
Curb Stop Boxes - Replace Existing</t>
  </si>
  <si>
    <t>Curb Stops - Replace Existing</t>
  </si>
  <si>
    <t>Corporation Stops</t>
  </si>
  <si>
    <t>trenchless installation</t>
  </si>
  <si>
    <t>trenchless installation, Class B sand bedding, Class 1 backfill</t>
  </si>
  <si>
    <t>Water Services</t>
  </si>
  <si>
    <t>Couplings</t>
  </si>
  <si>
    <r>
      <t>200mm - 45</t>
    </r>
    <r>
      <rPr>
        <vertAlign val="superscript"/>
        <sz val="12"/>
        <color indexed="8"/>
        <rFont val="Arial"/>
        <family val="2"/>
      </rPr>
      <t>o</t>
    </r>
  </si>
  <si>
    <r>
      <t>150mm - 45</t>
    </r>
    <r>
      <rPr>
        <vertAlign val="superscript"/>
        <sz val="12"/>
        <color indexed="8"/>
        <rFont val="Arial"/>
        <family val="2"/>
      </rPr>
      <t>o</t>
    </r>
  </si>
  <si>
    <r>
      <t>50mm - 45</t>
    </r>
    <r>
      <rPr>
        <vertAlign val="superscript"/>
        <sz val="12"/>
        <color indexed="8"/>
        <rFont val="Arial"/>
        <family val="2"/>
      </rPr>
      <t>o</t>
    </r>
  </si>
  <si>
    <t>Bends (SD-005)</t>
  </si>
  <si>
    <r>
      <t>200mm - 22 1/2</t>
    </r>
    <r>
      <rPr>
        <vertAlign val="superscript"/>
        <sz val="12"/>
        <color indexed="8"/>
        <rFont val="Arial"/>
        <family val="2"/>
      </rPr>
      <t>o</t>
    </r>
  </si>
  <si>
    <r>
      <t>200mm - 11 1/4</t>
    </r>
    <r>
      <rPr>
        <vertAlign val="superscript"/>
        <sz val="12"/>
        <color indexed="8"/>
        <rFont val="Arial"/>
        <family val="2"/>
      </rPr>
      <t>o</t>
    </r>
  </si>
  <si>
    <t>Bends (SD-004)</t>
  </si>
  <si>
    <t>200mm X 200mm X 200mm</t>
  </si>
  <si>
    <t>200mm X 200mm X 150mm</t>
  </si>
  <si>
    <t>Tees</t>
  </si>
  <si>
    <t>Fittings</t>
  </si>
  <si>
    <t>Watermain Valve</t>
  </si>
  <si>
    <t>SD-007</t>
  </si>
  <si>
    <t>SD-006</t>
  </si>
  <si>
    <t>CW-2110-R11, E89</t>
  </si>
  <si>
    <t>New Hydrant Assembly on Existing Watermain</t>
  </si>
  <si>
    <t>Hydrant Assembly</t>
  </si>
  <si>
    <t>CW 2110-R11, E91</t>
  </si>
  <si>
    <t>in a casing pipe</t>
  </si>
  <si>
    <t>Watermain</t>
  </si>
  <si>
    <t>BGSA-UNDERGROUND WORKS/TAYLOR AVENUE EAST-UNDERGROUND WORKS</t>
  </si>
  <si>
    <t>G.22</t>
  </si>
  <si>
    <t>G.21</t>
  </si>
  <si>
    <t>G.20</t>
  </si>
  <si>
    <t>G.19</t>
  </si>
  <si>
    <t>G.18</t>
  </si>
  <si>
    <t>G.17</t>
  </si>
  <si>
    <t>G.16</t>
  </si>
  <si>
    <t>G.15</t>
  </si>
  <si>
    <t>250mm LDS to 600 LDS</t>
  </si>
  <si>
    <t>250mm LDS to 525 LDS</t>
  </si>
  <si>
    <t>G.14</t>
  </si>
  <si>
    <t>G.13</t>
  </si>
  <si>
    <t>G.12</t>
  </si>
  <si>
    <t>G.11</t>
  </si>
  <si>
    <t>G.10</t>
  </si>
  <si>
    <t>New Manhole on Existing Sewer</t>
  </si>
  <si>
    <t>G.9</t>
  </si>
  <si>
    <t>G.8</t>
  </si>
  <si>
    <t>G.7</t>
  </si>
  <si>
    <t>CW 2110-R11, E90</t>
  </si>
  <si>
    <t>G.6</t>
  </si>
  <si>
    <t>G.5</t>
  </si>
  <si>
    <t>G.4</t>
  </si>
  <si>
    <t>U-Box around LDS</t>
  </si>
  <si>
    <t>100mm thick x 3600mm wide</t>
  </si>
  <si>
    <t>Insulation Under Rail Ditch (CN R.O.W. STA 5+930)</t>
  </si>
  <si>
    <t>WILKES INTERSECTION-UNDERGROUND WORKS</t>
  </si>
  <si>
    <t>F.55</t>
  </si>
  <si>
    <t>F.54</t>
  </si>
  <si>
    <t>E39</t>
  </si>
  <si>
    <t>Waste Receptacle</t>
  </si>
  <si>
    <t>Bench</t>
  </si>
  <si>
    <t>F.53</t>
  </si>
  <si>
    <t>E48</t>
  </si>
  <si>
    <t>Japanese Tree Lilac (50 mm cal.)</t>
  </si>
  <si>
    <t>Pink Spires Crabapple (50 mm cal.)</t>
  </si>
  <si>
    <t>Gladiator Crabapple (50 mm cal.)</t>
  </si>
  <si>
    <t>Harvest Gold Linden (65 mm cal.)</t>
  </si>
  <si>
    <t>Glenleven Linden (65 mm cal.)</t>
  </si>
  <si>
    <t>Bur Oak (45 mm cal.)</t>
  </si>
  <si>
    <t>Delta Hackberry (50 mm cal.)</t>
  </si>
  <si>
    <t>Prairie Horizon Alder (50 mm cal.)</t>
  </si>
  <si>
    <t>Ohio Buckeye (50 mm cal.)</t>
  </si>
  <si>
    <t>Plant Material</t>
  </si>
  <si>
    <t>F.52</t>
  </si>
  <si>
    <t>Fescue Overs-seed Mix</t>
  </si>
  <si>
    <t>F.51</t>
  </si>
  <si>
    <t>Sodding width &lt; or = 600mm (c/w 75 mm imported topsoil)</t>
  </si>
  <si>
    <r>
      <t>m</t>
    </r>
    <r>
      <rPr>
        <vertAlign val="superscript"/>
        <sz val="12"/>
        <color indexed="8"/>
        <rFont val="Arial"/>
        <family val="2"/>
      </rPr>
      <t>2</t>
    </r>
  </si>
  <si>
    <t>Sodding width &gt; 600mm (c/w 75mm imported topsoil)</t>
  </si>
  <si>
    <t>F.50</t>
  </si>
  <si>
    <t>Tree Removal</t>
  </si>
  <si>
    <t>F.49</t>
  </si>
  <si>
    <t>F.48</t>
  </si>
  <si>
    <t>F.47</t>
  </si>
  <si>
    <t>F.46</t>
  </si>
  <si>
    <t>F.45</t>
  </si>
  <si>
    <t>F.44</t>
  </si>
  <si>
    <t>F.43</t>
  </si>
  <si>
    <t>F.42</t>
  </si>
  <si>
    <t>F.41</t>
  </si>
  <si>
    <t>F.40</t>
  </si>
  <si>
    <t>F.39</t>
  </si>
  <si>
    <t>F.38</t>
  </si>
  <si>
    <t>F.37</t>
  </si>
  <si>
    <t>F.36</t>
  </si>
  <si>
    <t>F.35</t>
  </si>
  <si>
    <t>F.34</t>
  </si>
  <si>
    <t>Removal of Existing Asphalt</t>
  </si>
  <si>
    <t>F.33</t>
  </si>
  <si>
    <t>F.32</t>
  </si>
  <si>
    <t>ACTIVE TRANSPORTATION PATHWAY</t>
  </si>
  <si>
    <t>F.31</t>
  </si>
  <si>
    <t>F.30</t>
  </si>
  <si>
    <t>F.29</t>
  </si>
  <si>
    <t>CW 3330-R5 E27</t>
  </si>
  <si>
    <t>Interlocking Paving Stones Blue Holland Paver 60x105x210mm</t>
  </si>
  <si>
    <t>F.28</t>
  </si>
  <si>
    <t>Interlocking Paving Stones Charcoal Holland Paver 60x210x210mm</t>
  </si>
  <si>
    <t>F.27</t>
  </si>
  <si>
    <t>F.26</t>
  </si>
  <si>
    <t>Construction of Splash Strip (180 mm ht, Monolithic Barrier Curb,  750 mm width,Slip Form Paving)</t>
  </si>
  <si>
    <t>E30</t>
  </si>
  <si>
    <t>Construction of Curb Ramp and Gutter</t>
  </si>
  <si>
    <t>Pinned Barrier Curb</t>
  </si>
  <si>
    <t>Barrier Curb and Gutter</t>
  </si>
  <si>
    <t>F.25</t>
  </si>
  <si>
    <t>Construction of 230 mm Concrete Pavement (Plain-Dowelled) Slip Form Paving</t>
  </si>
  <si>
    <t>F.24</t>
  </si>
  <si>
    <t>ROADWORKS - NEW CONSTRUCTION</t>
  </si>
  <si>
    <t>F.23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</si>
  <si>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</si>
  <si>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F.22</t>
  </si>
  <si>
    <t>E26</t>
  </si>
  <si>
    <t>Asphalt Patching of Miscellaneous Concrete</t>
  </si>
  <si>
    <t>F.21</t>
  </si>
  <si>
    <t>ROADWORKS - RENEWALS</t>
  </si>
  <si>
    <t>CW 3110-R19    E19</t>
  </si>
  <si>
    <t>CW 3110-R19  E19</t>
  </si>
  <si>
    <t>Roadway Excavation</t>
  </si>
  <si>
    <t>Common Excavation</t>
  </si>
  <si>
    <t>TAYLOR AVENUE WEST-SURFACE WORKS</t>
  </si>
  <si>
    <t>E.44</t>
  </si>
  <si>
    <t>E.43</t>
  </si>
  <si>
    <t>E40</t>
  </si>
  <si>
    <t>Double Vehicular Gate 6.1 m Wide x 1.93 m HT</t>
  </si>
  <si>
    <t>Chain Link Fencing 1.83 m HT</t>
  </si>
  <si>
    <t>Fencing</t>
  </si>
  <si>
    <t>E.42</t>
  </si>
  <si>
    <t>E42</t>
  </si>
  <si>
    <t>Chain Link Fence Removal</t>
  </si>
  <si>
    <t>E.41</t>
  </si>
  <si>
    <t>E.40</t>
  </si>
  <si>
    <t>E.39</t>
  </si>
  <si>
    <t>E.38</t>
  </si>
  <si>
    <t>E.37</t>
  </si>
  <si>
    <t>E.36</t>
  </si>
  <si>
    <t>E23</t>
  </si>
  <si>
    <t>HaTelit BL</t>
  </si>
  <si>
    <t>CW 3110-R19   E19</t>
  </si>
  <si>
    <t>GRANT INTERSECTION-SURFACE WORKS</t>
  </si>
  <si>
    <t>Miss Kim Lilac (0.60 m ht.)</t>
  </si>
  <si>
    <t>Green Ash (65 mm cal.)</t>
  </si>
  <si>
    <t>D.11</t>
  </si>
  <si>
    <t>E45</t>
  </si>
  <si>
    <t>Heavy Duty Plastic Landscape Edger</t>
  </si>
  <si>
    <t>D.13</t>
  </si>
  <si>
    <t>Wood Chip Mulch</t>
  </si>
  <si>
    <t>D.12</t>
  </si>
  <si>
    <t>Planting Beds with Growing Medium (450mm Depth)</t>
  </si>
  <si>
    <t>D.10</t>
  </si>
  <si>
    <t>D.9</t>
  </si>
  <si>
    <t>D.8</t>
  </si>
  <si>
    <t>E33</t>
  </si>
  <si>
    <t>Line Painting</t>
  </si>
  <si>
    <t>D.7</t>
  </si>
  <si>
    <t>SD-205          E30</t>
  </si>
  <si>
    <t>D.6</t>
  </si>
  <si>
    <t>D.5</t>
  </si>
  <si>
    <t>1360 TAYLOR AVENUE</t>
  </si>
  <si>
    <t>l.s</t>
  </si>
  <si>
    <t>E35</t>
  </si>
  <si>
    <t>Detour Temporary Lighing</t>
  </si>
  <si>
    <t>C.17</t>
  </si>
  <si>
    <t>E37</t>
  </si>
  <si>
    <t>Supply and Place Crash Attenuation Barrels</t>
  </si>
  <si>
    <t>C.16</t>
  </si>
  <si>
    <t>C.15</t>
  </si>
  <si>
    <t>Chain Link Fencing 1.22 m HT</t>
  </si>
  <si>
    <t>C.14</t>
  </si>
  <si>
    <t>C.13</t>
  </si>
  <si>
    <t>E31</t>
  </si>
  <si>
    <t>Temporary Safety Curb</t>
  </si>
  <si>
    <t>Temporary Asphalt Median (180 mm ht)</t>
  </si>
  <si>
    <t>Temporary Asphalt Curb (150 mm ht) Slip Form</t>
  </si>
  <si>
    <t>DETOUR-SURFACE WORKS</t>
  </si>
  <si>
    <t>E38</t>
  </si>
  <si>
    <t>ET-31 End Treatment</t>
  </si>
  <si>
    <t>B.56</t>
  </si>
  <si>
    <t>Steel Beam Guardrail</t>
  </si>
  <si>
    <t>B.55</t>
  </si>
  <si>
    <t>E36</t>
  </si>
  <si>
    <t>Supply and Installation of Crash Attenuation Barrier</t>
  </si>
  <si>
    <t>B.54</t>
  </si>
  <si>
    <t>annual</t>
  </si>
  <si>
    <t>E49</t>
  </si>
  <si>
    <t>General Maintenance of Plant Material and Planting Beds</t>
  </si>
  <si>
    <t>Long Term Maintenance</t>
  </si>
  <si>
    <t>B.53</t>
  </si>
  <si>
    <t>E53</t>
  </si>
  <si>
    <t>Cash Allowance for Irrigation Systems</t>
  </si>
  <si>
    <t>B.52</t>
  </si>
  <si>
    <t>E44</t>
  </si>
  <si>
    <t>Infield Granular</t>
  </si>
  <si>
    <t>B.51</t>
  </si>
  <si>
    <t>E43</t>
  </si>
  <si>
    <t>Crushed Limestone Path</t>
  </si>
  <si>
    <t>B.50</t>
  </si>
  <si>
    <t>B.49</t>
  </si>
  <si>
    <t>B.48</t>
  </si>
  <si>
    <t>B.47</t>
  </si>
  <si>
    <t>E51</t>
  </si>
  <si>
    <t>Chemical Application of Herbicide</t>
  </si>
  <si>
    <t>B.46</t>
  </si>
  <si>
    <t>Amur Maple (50 mm cal.)</t>
  </si>
  <si>
    <t>American Elm (65 mm cal.)</t>
  </si>
  <si>
    <t>Silver Maple (65 mm cal.)</t>
  </si>
  <si>
    <t>Baron Manitoba Maple (65 mm cal.)</t>
  </si>
  <si>
    <t>B.45</t>
  </si>
  <si>
    <t>B.44</t>
  </si>
  <si>
    <t>B.43</t>
  </si>
  <si>
    <t>Soil Amendments for Seeding</t>
  </si>
  <si>
    <t>B.42</t>
  </si>
  <si>
    <t>Seed Mix</t>
  </si>
  <si>
    <t>B.41</t>
  </si>
  <si>
    <t>B.40</t>
  </si>
  <si>
    <t>Remove, Salvage and Install Wood Fence</t>
  </si>
  <si>
    <t>Chain Link Baseball Backstop</t>
  </si>
  <si>
    <t>Man Gate 1.22 m Wide x 1.83 m High</t>
  </si>
  <si>
    <t>New Ornamental Fencing</t>
  </si>
  <si>
    <t>Chain Link Fencing 1.83 m HT w Barb Wire</t>
  </si>
  <si>
    <t>B.39</t>
  </si>
  <si>
    <t>B.38</t>
  </si>
  <si>
    <t>B.37</t>
  </si>
  <si>
    <t>B.36</t>
  </si>
  <si>
    <t>B.35</t>
  </si>
  <si>
    <t>E32</t>
  </si>
  <si>
    <t>Asphalt Rumble Strip</t>
  </si>
  <si>
    <t>B.34</t>
  </si>
  <si>
    <t>B.33</t>
  </si>
  <si>
    <t>B.32</t>
  </si>
  <si>
    <t>SD-228B    E20</t>
  </si>
  <si>
    <t>B.31</t>
  </si>
  <si>
    <t>E28</t>
  </si>
  <si>
    <t>Directional Tactile Strip</t>
  </si>
  <si>
    <t>SD-203B      E30</t>
  </si>
  <si>
    <t>SD-202A      E30</t>
  </si>
  <si>
    <t>75 mm Lip Curb and Gutter</t>
  </si>
  <si>
    <t>SD-200          E30</t>
  </si>
  <si>
    <t xml:space="preserve"> Barrier Curb and Gutter</t>
  </si>
  <si>
    <t>Modified Barrier Curb and Gutter</t>
  </si>
  <si>
    <t>Construction of Barrier (180 mm ht, Separate, Slip Formed)</t>
  </si>
  <si>
    <t>E21</t>
  </si>
  <si>
    <t>Transit Shelter Foundations</t>
  </si>
  <si>
    <t>Barrier Curb Separate</t>
  </si>
  <si>
    <t>CW 3170-R3          E19</t>
  </si>
  <si>
    <t xml:space="preserve">  Roadway Excavation</t>
  </si>
  <si>
    <t xml:space="preserve"> Common Excavation</t>
  </si>
  <si>
    <t>BGSA-SURFACE WORKS</t>
  </si>
  <si>
    <t>A.70</t>
  </si>
  <si>
    <t>A.69</t>
  </si>
  <si>
    <t>A.68</t>
  </si>
  <si>
    <t>A.67</t>
  </si>
  <si>
    <t>A.66</t>
  </si>
  <si>
    <t>A.65</t>
  </si>
  <si>
    <t>A.64</t>
  </si>
  <si>
    <t>A.63</t>
  </si>
  <si>
    <t>A.62</t>
  </si>
  <si>
    <t>Man Gate 1.22 m Wide x 2.44 m High</t>
  </si>
  <si>
    <t>Chain Link Fencing 3.66 m HT w Barb Wire</t>
  </si>
  <si>
    <t>A.61</t>
  </si>
  <si>
    <t>A.60</t>
  </si>
  <si>
    <t>A.59</t>
  </si>
  <si>
    <t>A.58</t>
  </si>
  <si>
    <t>A.57</t>
  </si>
  <si>
    <t>A.56</t>
  </si>
  <si>
    <t>A.55</t>
  </si>
  <si>
    <t>CW 3325-R5  SD-228A     E20</t>
  </si>
  <si>
    <t>A.54</t>
  </si>
  <si>
    <t>A.53</t>
  </si>
  <si>
    <t>E22</t>
  </si>
  <si>
    <t>HaTelit C</t>
  </si>
  <si>
    <t>A.52</t>
  </si>
  <si>
    <t>A.51</t>
  </si>
  <si>
    <t>A.50</t>
  </si>
  <si>
    <t>A.49</t>
  </si>
  <si>
    <t>A.48</t>
  </si>
  <si>
    <t>A.47</t>
  </si>
  <si>
    <t>A.46</t>
  </si>
  <si>
    <t>A.45</t>
  </si>
  <si>
    <t>A.44</t>
  </si>
  <si>
    <t>A.43</t>
  </si>
  <si>
    <t>A.42</t>
  </si>
  <si>
    <t>A.41</t>
  </si>
  <si>
    <t>A.40</t>
  </si>
  <si>
    <t>A.39</t>
  </si>
  <si>
    <t>A.38</t>
  </si>
  <si>
    <t>A.37</t>
  </si>
  <si>
    <t>A.36</t>
  </si>
  <si>
    <t>A.35</t>
  </si>
  <si>
    <t>A.34</t>
  </si>
  <si>
    <t>A.33</t>
  </si>
  <si>
    <t>Construction of Splash Strip (180 mm ht, Monolithic Barrier Curb,  750 mm width) Slip Form Paving</t>
  </si>
  <si>
    <t>SD-202A        E30</t>
  </si>
  <si>
    <t>SD-205       E30</t>
  </si>
  <si>
    <t>SD-203B    E30</t>
  </si>
  <si>
    <t>Construction of Modified Barrier Curb And Gutter (180 mm ht, Integral)</t>
  </si>
  <si>
    <t xml:space="preserve">SD-203B     </t>
  </si>
  <si>
    <t>A.32</t>
  </si>
  <si>
    <t>A.31</t>
  </si>
  <si>
    <t>E24</t>
  </si>
  <si>
    <t>Construction of  200 mm Concrete Pavement (Plain-Dowelled, Tinted)</t>
  </si>
  <si>
    <t>A.30</t>
  </si>
  <si>
    <r>
      <t>1</t>
    </r>
    <r>
      <rPr>
        <sz val="12"/>
        <color indexed="8"/>
        <rFont val="Arial"/>
        <family val="2"/>
      </rPr>
      <t xml:space="preserve"> - 50 mm Depth (Concrete)</t>
    </r>
  </si>
  <si>
    <t>A.28</t>
  </si>
  <si>
    <t>E25</t>
  </si>
  <si>
    <t>A.8</t>
  </si>
  <si>
    <t>Ditch Grading</t>
  </si>
  <si>
    <t>CW 3110-R19 E19</t>
  </si>
  <si>
    <t>WILKES INTERSECTION-SURFACE WORKS</t>
  </si>
  <si>
    <t>QUANTITY</t>
  </si>
  <si>
    <t>REF.</t>
  </si>
  <si>
    <t>APPROX.</t>
  </si>
  <si>
    <t>SPEC.</t>
  </si>
  <si>
    <t>UNIT PRICES</t>
  </si>
  <si>
    <t>(SEE B11)</t>
  </si>
  <si>
    <t>FORM B: PRICES</t>
  </si>
  <si>
    <t>CW 3010-R4  E16</t>
  </si>
  <si>
    <t xml:space="preserve"> E16</t>
  </si>
  <si>
    <t>Remove, Salvage and Intall Ornamental Fence</t>
  </si>
  <si>
    <t>Colorado Spruce (2.4 m HT)</t>
  </si>
  <si>
    <t>Brandon Elm (65 mm cal)</t>
  </si>
  <si>
    <t>False Spirea (0.80 m HT)</t>
  </si>
  <si>
    <t>Charles Joly Lilac (1.2 m HT)</t>
  </si>
  <si>
    <t>Meyer Lilac (0.60 m HT)</t>
  </si>
  <si>
    <t>Nannyberry (0.80 m HT)</t>
  </si>
  <si>
    <t>Abbotswood Potentilla (0.50 m ht)</t>
  </si>
  <si>
    <t>Gray Gleam Junipers (1.0 m ht)</t>
  </si>
  <si>
    <t>Big Tuna Mugo Pine (0.80 m ht.)</t>
  </si>
  <si>
    <t>Calgary Carpet Juniper (0.60 m width)</t>
  </si>
  <si>
    <t>Hughes Juniper (0.60 m width)</t>
  </si>
  <si>
    <t>Blue Chip Juniper (0.50 m width)</t>
  </si>
  <si>
    <t>D.14</t>
  </si>
  <si>
    <t>xxii)</t>
  </si>
  <si>
    <t>Barrier Curb Integral</t>
  </si>
  <si>
    <t>Common Excavation Suitable Site Material</t>
  </si>
  <si>
    <t>Common Excavatin Unsuitable Site Material</t>
  </si>
  <si>
    <t>CW3170-R3    E77</t>
  </si>
  <si>
    <t>Supply and Placing Subballast Material</t>
  </si>
  <si>
    <t>Corrugated Steel Pipe (CSP) Culverts</t>
  </si>
  <si>
    <t>CW3610-R5  E79</t>
  </si>
  <si>
    <t>CW3110-R19    E77</t>
  </si>
  <si>
    <t>Removal of Existing Culverst</t>
  </si>
  <si>
    <t>CW3610-R5   E79</t>
  </si>
  <si>
    <t>Supply and Place Base Course Material</t>
  </si>
  <si>
    <t xml:space="preserve">CW3110-R19    </t>
  </si>
  <si>
    <t xml:space="preserve">SD-226A     </t>
  </si>
  <si>
    <t>CW 3550-R3    E40</t>
  </si>
  <si>
    <t>CW 3520-R7    E47</t>
  </si>
  <si>
    <t>CW 3510-R9    E46</t>
  </si>
  <si>
    <t>Site Furnishings</t>
  </si>
  <si>
    <t>H.37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</si>
</sst>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0"/>
    <numFmt numFmtId="207" formatCode="0.00_)"/>
    <numFmt numFmtId="208" formatCode="#,##0.000"/>
    <numFmt numFmtId="209" formatCode="&quot;P.&quot;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7"/>
      <name val="Helv"/>
      <family val="0"/>
    </font>
    <font>
      <b/>
      <sz val="12"/>
      <color indexed="10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2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207" fontId="45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2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19" fillId="25" borderId="0" xfId="0" applyNumberFormat="1" applyFont="1" applyFill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39" fillId="26" borderId="0" xfId="0" applyFont="1" applyFill="1" applyAlignment="1">
      <alignment/>
    </xf>
    <xf numFmtId="0" fontId="19" fillId="25" borderId="0" xfId="0" applyNumberFormat="1" applyFont="1" applyFill="1" applyAlignment="1" applyProtection="1">
      <alignment horizontal="center"/>
      <protection/>
    </xf>
    <xf numFmtId="187" fontId="38" fillId="26" borderId="1" xfId="0" applyNumberFormat="1" applyFont="1" applyFill="1" applyBorder="1" applyAlignment="1" applyProtection="1">
      <alignment horizontal="center" vertical="top"/>
      <protection/>
    </xf>
    <xf numFmtId="173" fontId="50" fillId="0" borderId="15" xfId="0" applyNumberFormat="1" applyFont="1" applyFill="1" applyBorder="1" applyAlignment="1" applyProtection="1">
      <alignment horizontal="left" vertical="top" wrapText="1"/>
      <protection/>
    </xf>
    <xf numFmtId="173" fontId="50" fillId="0" borderId="1" xfId="0" applyNumberFormat="1" applyFont="1" applyFill="1" applyBorder="1" applyAlignment="1" applyProtection="1">
      <alignment horizontal="center" vertical="top" wrapText="1"/>
      <protection/>
    </xf>
    <xf numFmtId="173" fontId="50" fillId="0" borderId="1" xfId="0" applyNumberFormat="1" applyFont="1" applyFill="1" applyBorder="1" applyAlignment="1" applyProtection="1">
      <alignment horizontal="center" vertical="top"/>
      <protection/>
    </xf>
    <xf numFmtId="191" fontId="50" fillId="0" borderId="1" xfId="0" applyNumberFormat="1" applyFont="1" applyFill="1" applyBorder="1" applyAlignment="1" applyProtection="1">
      <alignment vertical="top"/>
      <protection locked="0"/>
    </xf>
    <xf numFmtId="191" fontId="50" fillId="0" borderId="1" xfId="0" applyNumberFormat="1" applyFont="1" applyFill="1" applyBorder="1" applyAlignment="1" applyProtection="1">
      <alignment vertical="top"/>
      <protection/>
    </xf>
    <xf numFmtId="0" fontId="50" fillId="0" borderId="1" xfId="0" applyNumberFormat="1" applyFont="1" applyFill="1" applyBorder="1" applyAlignment="1" applyProtection="1">
      <alignment vertical="center"/>
      <protection/>
    </xf>
    <xf numFmtId="191" fontId="50" fillId="0" borderId="2" xfId="0" applyNumberFormat="1" applyFont="1" applyFill="1" applyBorder="1" applyAlignment="1" applyProtection="1">
      <alignment vertical="top"/>
      <protection/>
    </xf>
    <xf numFmtId="0" fontId="15" fillId="23" borderId="0" xfId="167" applyNumberFormat="1">
      <alignment/>
      <protection/>
    </xf>
    <xf numFmtId="0" fontId="15" fillId="23" borderId="0" xfId="167" applyNumberFormat="1" applyAlignment="1">
      <alignment horizontal="right"/>
      <protection/>
    </xf>
    <xf numFmtId="0" fontId="15" fillId="23" borderId="0" xfId="167" applyNumberFormat="1" applyAlignment="1">
      <alignment vertical="top"/>
      <protection/>
    </xf>
    <xf numFmtId="0" fontId="15" fillId="23" borderId="0" xfId="167" applyNumberFormat="1" applyAlignment="1">
      <alignment horizontal="center"/>
      <protection/>
    </xf>
    <xf numFmtId="0" fontId="15" fillId="23" borderId="13" xfId="167" applyNumberFormat="1" applyBorder="1" applyAlignment="1">
      <alignment vertical="top"/>
      <protection/>
    </xf>
    <xf numFmtId="0" fontId="15" fillId="23" borderId="13" xfId="167" applyNumberFormat="1" applyBorder="1">
      <alignment/>
      <protection/>
    </xf>
    <xf numFmtId="0" fontId="15" fillId="23" borderId="13" xfId="167" applyNumberFormat="1" applyBorder="1" applyAlignment="1">
      <alignment horizontal="center"/>
      <protection/>
    </xf>
    <xf numFmtId="0" fontId="15" fillId="23" borderId="16" xfId="167" applyNumberFormat="1" applyBorder="1" applyAlignment="1">
      <alignment vertical="top"/>
      <protection/>
    </xf>
    <xf numFmtId="7" fontId="15" fillId="23" borderId="17" xfId="167" applyNumberFormat="1" applyBorder="1" applyAlignment="1">
      <alignment horizontal="right"/>
      <protection/>
    </xf>
    <xf numFmtId="7" fontId="15" fillId="23" borderId="18" xfId="167" applyNumberFormat="1" applyBorder="1" applyAlignment="1">
      <alignment horizontal="right"/>
      <protection/>
    </xf>
    <xf numFmtId="0" fontId="15" fillId="23" borderId="0" xfId="167" applyNumberFormat="1" applyAlignment="1">
      <alignment/>
      <protection/>
    </xf>
    <xf numFmtId="7" fontId="15" fillId="0" borderId="19" xfId="167" applyNumberFormat="1" applyFill="1" applyBorder="1" applyAlignment="1">
      <alignment horizontal="right"/>
      <protection/>
    </xf>
    <xf numFmtId="7" fontId="15" fillId="23" borderId="20" xfId="167" applyNumberFormat="1" applyBorder="1" applyAlignment="1">
      <alignment horizontal="right"/>
      <protection/>
    </xf>
    <xf numFmtId="0" fontId="40" fillId="23" borderId="21" xfId="167" applyNumberFormat="1" applyFont="1" applyBorder="1" applyAlignment="1">
      <alignment horizontal="center" vertical="center"/>
      <protection/>
    </xf>
    <xf numFmtId="7" fontId="15" fillId="23" borderId="22" xfId="167" applyNumberFormat="1" applyBorder="1" applyAlignment="1">
      <alignment horizontal="right"/>
      <protection/>
    </xf>
    <xf numFmtId="1" fontId="41" fillId="23" borderId="23" xfId="167" applyNumberFormat="1" applyFont="1" applyBorder="1" applyAlignment="1">
      <alignment horizontal="left" vertical="center" wrapText="1"/>
      <protection/>
    </xf>
    <xf numFmtId="1" fontId="41" fillId="23" borderId="24" xfId="167" applyNumberFormat="1" applyFont="1" applyBorder="1" applyAlignment="1">
      <alignment horizontal="left" vertical="center" wrapText="1"/>
      <protection/>
    </xf>
    <xf numFmtId="0" fontId="40" fillId="23" borderId="19" xfId="167" applyNumberFormat="1" applyFont="1" applyBorder="1" applyAlignment="1">
      <alignment horizontal="center" vertical="center"/>
      <protection/>
    </xf>
    <xf numFmtId="7" fontId="15" fillId="23" borderId="19" xfId="167" applyNumberFormat="1" applyBorder="1" applyAlignment="1">
      <alignment horizontal="right"/>
      <protection/>
    </xf>
    <xf numFmtId="1" fontId="41" fillId="23" borderId="25" xfId="167" applyNumberFormat="1" applyFont="1" applyBorder="1" applyAlignment="1">
      <alignment horizontal="left" vertical="top" wrapText="1"/>
      <protection/>
    </xf>
    <xf numFmtId="1" fontId="41" fillId="23" borderId="26" xfId="167" applyNumberFormat="1" applyFont="1" applyBorder="1" applyAlignment="1">
      <alignment horizontal="left" vertical="top" wrapText="1"/>
      <protection/>
    </xf>
    <xf numFmtId="1" fontId="41" fillId="23" borderId="27" xfId="167" applyNumberFormat="1" applyFont="1" applyBorder="1" applyAlignment="1">
      <alignment horizontal="left" vertical="center" wrapText="1"/>
      <protection/>
    </xf>
    <xf numFmtId="1" fontId="41" fillId="23" borderId="28" xfId="167" applyNumberFormat="1" applyFont="1" applyBorder="1" applyAlignment="1">
      <alignment horizontal="left" vertical="center" wrapText="1"/>
      <protection/>
    </xf>
    <xf numFmtId="7" fontId="15" fillId="23" borderId="29" xfId="167" applyNumberFormat="1" applyBorder="1" applyAlignment="1">
      <alignment horizontal="right"/>
      <protection/>
    </xf>
    <xf numFmtId="7" fontId="15" fillId="23" borderId="21" xfId="167" applyNumberFormat="1" applyBorder="1" applyAlignment="1">
      <alignment horizontal="right"/>
      <protection/>
    </xf>
    <xf numFmtId="7" fontId="15" fillId="23" borderId="0" xfId="167" applyNumberFormat="1" applyBorder="1" applyAlignment="1">
      <alignment horizontal="right"/>
      <protection/>
    </xf>
    <xf numFmtId="0" fontId="15" fillId="23" borderId="30" xfId="167" applyNumberFormat="1" applyBorder="1" applyAlignment="1">
      <alignment vertical="top"/>
      <protection/>
    </xf>
    <xf numFmtId="0" fontId="15" fillId="23" borderId="30" xfId="167" applyNumberFormat="1" applyBorder="1">
      <alignment/>
      <protection/>
    </xf>
    <xf numFmtId="0" fontId="15" fillId="23" borderId="30" xfId="167" applyNumberFormat="1" applyBorder="1" applyAlignment="1">
      <alignment horizontal="center"/>
      <protection/>
    </xf>
    <xf numFmtId="0" fontId="16" fillId="23" borderId="30" xfId="167" applyNumberFormat="1" applyFont="1" applyBorder="1">
      <alignment/>
      <protection/>
    </xf>
    <xf numFmtId="0" fontId="15" fillId="23" borderId="31" xfId="167" applyNumberFormat="1" applyBorder="1" applyAlignment="1">
      <alignment vertical="top"/>
      <protection/>
    </xf>
    <xf numFmtId="0" fontId="15" fillId="23" borderId="18" xfId="167" applyNumberFormat="1" applyBorder="1" applyAlignment="1">
      <alignment horizontal="right"/>
      <protection/>
    </xf>
    <xf numFmtId="7" fontId="15" fillId="23" borderId="19" xfId="167" applyNumberFormat="1" applyBorder="1" applyAlignment="1">
      <alignment horizontal="right" vertical="center"/>
      <protection/>
    </xf>
    <xf numFmtId="7" fontId="15" fillId="23" borderId="32" xfId="167" applyNumberFormat="1" applyBorder="1" applyAlignment="1">
      <alignment horizontal="right" vertical="center"/>
      <protection/>
    </xf>
    <xf numFmtId="0" fontId="40" fillId="0" borderId="33" xfId="167" applyNumberFormat="1" applyFont="1" applyFill="1" applyBorder="1" applyAlignment="1">
      <alignment horizontal="center" vertical="center"/>
      <protection/>
    </xf>
    <xf numFmtId="0" fontId="15" fillId="23" borderId="0" xfId="167" applyNumberFormat="1" applyAlignment="1">
      <alignment vertical="center"/>
      <protection/>
    </xf>
    <xf numFmtId="191" fontId="50" fillId="0" borderId="1" xfId="167" applyNumberFormat="1" applyFont="1" applyFill="1" applyBorder="1" applyAlignment="1" applyProtection="1">
      <alignment vertical="top"/>
      <protection/>
    </xf>
    <xf numFmtId="3" fontId="15" fillId="23" borderId="18" xfId="167" applyNumberFormat="1" applyFont="1" applyBorder="1" applyAlignment="1">
      <alignment vertical="top"/>
      <protection/>
    </xf>
    <xf numFmtId="0" fontId="15" fillId="23" borderId="18" xfId="167" applyNumberFormat="1" applyFont="1" applyBorder="1" applyAlignment="1">
      <alignment horizontal="center" vertical="top"/>
      <protection/>
    </xf>
    <xf numFmtId="1" fontId="15" fillId="0" borderId="18" xfId="167" applyNumberFormat="1" applyFont="1" applyFill="1" applyBorder="1" applyAlignment="1">
      <alignment horizontal="center" vertical="top"/>
      <protection/>
    </xf>
    <xf numFmtId="173" fontId="15" fillId="0" borderId="29" xfId="167" applyNumberFormat="1" applyFont="1" applyFill="1" applyBorder="1" applyAlignment="1" applyProtection="1">
      <alignment horizontal="left" vertical="top" wrapText="1" indent="2"/>
      <protection/>
    </xf>
    <xf numFmtId="0" fontId="15" fillId="23" borderId="29" xfId="167" applyNumberFormat="1" applyFont="1" applyBorder="1" applyAlignment="1">
      <alignment horizontal="center" vertical="top"/>
      <protection/>
    </xf>
    <xf numFmtId="1" fontId="15" fillId="0" borderId="18" xfId="167" applyNumberFormat="1" applyFill="1" applyBorder="1" applyAlignment="1">
      <alignment horizontal="right" vertical="center"/>
      <protection/>
    </xf>
    <xf numFmtId="1" fontId="15" fillId="23" borderId="18" xfId="167" applyNumberFormat="1" applyFont="1" applyBorder="1" applyAlignment="1">
      <alignment horizontal="center" vertical="top"/>
      <protection/>
    </xf>
    <xf numFmtId="206" fontId="15" fillId="23" borderId="18" xfId="167" applyNumberFormat="1" applyFont="1" applyBorder="1" applyAlignment="1">
      <alignment horizontal="center" vertical="top"/>
      <protection/>
    </xf>
    <xf numFmtId="173" fontId="15" fillId="0" borderId="29" xfId="167" applyNumberFormat="1" applyFont="1" applyFill="1" applyBorder="1" applyAlignment="1" applyProtection="1">
      <alignment horizontal="left" vertical="top" wrapText="1"/>
      <protection/>
    </xf>
    <xf numFmtId="0" fontId="15" fillId="23" borderId="29" xfId="167" applyNumberFormat="1" applyFont="1" applyBorder="1" applyAlignment="1">
      <alignment horizontal="left" vertical="top"/>
      <protection/>
    </xf>
    <xf numFmtId="173" fontId="15" fillId="27" borderId="29" xfId="167" applyNumberFormat="1" applyFont="1" applyFill="1" applyBorder="1" applyAlignment="1" applyProtection="1">
      <alignment horizontal="left" vertical="top" wrapText="1"/>
      <protection/>
    </xf>
    <xf numFmtId="173" fontId="15" fillId="27" borderId="29" xfId="167" applyNumberFormat="1" applyFont="1" applyFill="1" applyBorder="1" applyAlignment="1" applyProtection="1">
      <alignment horizontal="left" vertical="top" wrapText="1" indent="2"/>
      <protection/>
    </xf>
    <xf numFmtId="206" fontId="15" fillId="0" borderId="18" xfId="167" applyNumberFormat="1" applyFont="1" applyFill="1" applyBorder="1" applyAlignment="1">
      <alignment horizontal="center" vertical="top"/>
      <protection/>
    </xf>
    <xf numFmtId="1" fontId="15" fillId="23" borderId="34" xfId="167" applyNumberFormat="1" applyBorder="1" applyAlignment="1">
      <alignment horizontal="right" vertical="center"/>
      <protection/>
    </xf>
    <xf numFmtId="0" fontId="40" fillId="0" borderId="35" xfId="167" applyNumberFormat="1" applyFont="1" applyFill="1" applyBorder="1" applyAlignment="1">
      <alignment horizontal="center" vertical="center"/>
      <protection/>
    </xf>
    <xf numFmtId="1" fontId="15" fillId="23" borderId="18" xfId="167" applyNumberFormat="1" applyBorder="1" applyAlignment="1">
      <alignment horizontal="right" vertical="center"/>
      <protection/>
    </xf>
    <xf numFmtId="0" fontId="15" fillId="23" borderId="18" xfId="167" applyNumberFormat="1" applyBorder="1" applyAlignment="1">
      <alignment vertical="top"/>
      <protection/>
    </xf>
    <xf numFmtId="173" fontId="38" fillId="27" borderId="0" xfId="167" applyNumberFormat="1" applyFont="1" applyFill="1" applyBorder="1" applyAlignment="1" applyProtection="1">
      <alignment horizontal="left" vertical="top" wrapText="1"/>
      <protection/>
    </xf>
    <xf numFmtId="7" fontId="15" fillId="0" borderId="18" xfId="167" applyNumberFormat="1" applyFill="1" applyBorder="1" applyAlignment="1">
      <alignment horizontal="right"/>
      <protection/>
    </xf>
    <xf numFmtId="1" fontId="15" fillId="23" borderId="18" xfId="167" applyNumberFormat="1" applyBorder="1" applyAlignment="1">
      <alignment vertical="top"/>
      <protection/>
    </xf>
    <xf numFmtId="0" fontId="38" fillId="23" borderId="29" xfId="167" applyNumberFormat="1" applyFont="1" applyBorder="1" applyAlignment="1">
      <alignment horizontal="left" vertical="top"/>
      <protection/>
    </xf>
    <xf numFmtId="1" fontId="15" fillId="23" borderId="18" xfId="167" applyNumberFormat="1" applyBorder="1" applyAlignment="1">
      <alignment horizontal="center" vertical="top"/>
      <protection/>
    </xf>
    <xf numFmtId="173" fontId="38" fillId="27" borderId="29" xfId="167" applyNumberFormat="1" applyFont="1" applyFill="1" applyBorder="1" applyAlignment="1" applyProtection="1">
      <alignment horizontal="left" vertical="top" wrapText="1"/>
      <protection/>
    </xf>
    <xf numFmtId="0" fontId="38" fillId="23" borderId="29" xfId="167" applyNumberFormat="1" applyFont="1" applyBorder="1" applyAlignment="1">
      <alignment horizontal="center" vertical="top"/>
      <protection/>
    </xf>
    <xf numFmtId="173" fontId="41" fillId="27" borderId="0" xfId="167" applyNumberFormat="1" applyFont="1" applyFill="1" applyBorder="1" applyAlignment="1" applyProtection="1">
      <alignment horizontal="left" vertical="center" wrapText="1"/>
      <protection/>
    </xf>
    <xf numFmtId="0" fontId="38" fillId="23" borderId="29" xfId="167" applyNumberFormat="1" applyFont="1" applyBorder="1" applyAlignment="1">
      <alignment vertical="top"/>
      <protection/>
    </xf>
    <xf numFmtId="0" fontId="40" fillId="23" borderId="29" xfId="167" applyNumberFormat="1" applyFont="1" applyBorder="1" applyAlignment="1">
      <alignment vertical="top"/>
      <protection/>
    </xf>
    <xf numFmtId="0" fontId="15" fillId="23" borderId="18" xfId="167" applyNumberFormat="1" applyBorder="1" applyAlignment="1">
      <alignment horizontal="center" vertical="top"/>
      <protection/>
    </xf>
    <xf numFmtId="173" fontId="41" fillId="27" borderId="29" xfId="167" applyNumberFormat="1" applyFont="1" applyFill="1" applyBorder="1" applyAlignment="1" applyProtection="1">
      <alignment horizontal="left" vertical="center"/>
      <protection/>
    </xf>
    <xf numFmtId="0" fontId="15" fillId="0" borderId="0" xfId="167" applyNumberFormat="1" applyFill="1" applyBorder="1" applyAlignment="1">
      <alignment vertical="center" wrapText="1"/>
      <protection/>
    </xf>
    <xf numFmtId="173" fontId="40" fillId="27" borderId="29" xfId="167" applyNumberFormat="1" applyFont="1" applyFill="1" applyBorder="1" applyAlignment="1" applyProtection="1">
      <alignment horizontal="left" vertical="center"/>
      <protection/>
    </xf>
    <xf numFmtId="0" fontId="40" fillId="0" borderId="29" xfId="167" applyNumberFormat="1" applyFont="1" applyFill="1" applyBorder="1" applyAlignment="1">
      <alignment horizontal="center" vertical="center"/>
      <protection/>
    </xf>
    <xf numFmtId="7" fontId="15" fillId="23" borderId="18" xfId="167" applyNumberFormat="1" applyBorder="1" applyAlignment="1">
      <alignment horizontal="right" vertical="center"/>
      <protection/>
    </xf>
    <xf numFmtId="7" fontId="15" fillId="23" borderId="36" xfId="167" applyNumberFormat="1" applyBorder="1" applyAlignment="1">
      <alignment horizontal="right" vertical="center"/>
      <protection/>
    </xf>
    <xf numFmtId="7" fontId="15" fillId="23" borderId="34" xfId="167" applyNumberFormat="1" applyBorder="1" applyAlignment="1">
      <alignment horizontal="right" vertical="center"/>
      <protection/>
    </xf>
    <xf numFmtId="1" fontId="38" fillId="23" borderId="18" xfId="167" applyNumberFormat="1" applyFont="1" applyBorder="1" applyAlignment="1">
      <alignment horizontal="left" vertical="top" wrapText="1"/>
      <protection/>
    </xf>
    <xf numFmtId="0" fontId="39" fillId="26" borderId="0" xfId="167" applyFont="1" applyFill="1" applyAlignment="1">
      <alignment/>
      <protection/>
    </xf>
    <xf numFmtId="0" fontId="15" fillId="23" borderId="18" xfId="167" applyNumberFormat="1" applyFont="1" applyBorder="1" applyAlignment="1">
      <alignment vertical="top"/>
      <protection/>
    </xf>
    <xf numFmtId="4" fontId="38" fillId="26" borderId="0" xfId="167" applyNumberFormat="1" applyFont="1" applyFill="1" applyBorder="1" applyAlignment="1" applyProtection="1">
      <alignment horizontal="center" vertical="top"/>
      <protection/>
    </xf>
    <xf numFmtId="4" fontId="38" fillId="26" borderId="1" xfId="167" applyNumberFormat="1" applyFont="1" applyFill="1" applyBorder="1" applyAlignment="1" applyProtection="1">
      <alignment horizontal="center" vertical="top"/>
      <protection/>
    </xf>
    <xf numFmtId="173" fontId="38" fillId="0" borderId="29" xfId="167" applyNumberFormat="1" applyFont="1" applyFill="1" applyBorder="1" applyAlignment="1" applyProtection="1">
      <alignment horizontal="left" vertical="top" wrapText="1"/>
      <protection/>
    </xf>
    <xf numFmtId="0" fontId="15" fillId="23" borderId="29" xfId="167" applyNumberFormat="1" applyFont="1" applyBorder="1" applyAlignment="1">
      <alignment horizontal="right" vertical="top"/>
      <protection/>
    </xf>
    <xf numFmtId="1" fontId="15" fillId="0" borderId="18" xfId="167" applyNumberFormat="1" applyFont="1" applyFill="1" applyBorder="1" applyAlignment="1">
      <alignment horizontal="center" vertical="top" wrapText="1"/>
      <protection/>
    </xf>
    <xf numFmtId="1" fontId="15" fillId="0" borderId="18" xfId="167" applyNumberFormat="1" applyFill="1" applyBorder="1" applyAlignment="1">
      <alignment horizontal="center" vertical="top"/>
      <protection/>
    </xf>
    <xf numFmtId="173" fontId="40" fillId="27" borderId="29" xfId="167" applyNumberFormat="1" applyFont="1" applyFill="1" applyBorder="1" applyAlignment="1" applyProtection="1">
      <alignment horizontal="left" vertical="center" wrapText="1"/>
      <protection/>
    </xf>
    <xf numFmtId="0" fontId="15" fillId="23" borderId="29" xfId="167" applyNumberFormat="1" applyBorder="1" applyAlignment="1">
      <alignment horizontal="center" vertical="top"/>
      <protection/>
    </xf>
    <xf numFmtId="191" fontId="50" fillId="0" borderId="1" xfId="167" applyNumberFormat="1" applyFont="1" applyFill="1" applyBorder="1" applyAlignment="1" applyProtection="1">
      <alignment vertical="top"/>
      <protection locked="0"/>
    </xf>
    <xf numFmtId="1" fontId="15" fillId="23" borderId="0" xfId="167" applyNumberFormat="1" applyBorder="1" applyAlignment="1">
      <alignment horizontal="center" vertical="top"/>
      <protection/>
    </xf>
    <xf numFmtId="0" fontId="15" fillId="23" borderId="0" xfId="167" applyNumberFormat="1" applyBorder="1" applyAlignment="1">
      <alignment horizontal="center" vertical="top"/>
      <protection/>
    </xf>
    <xf numFmtId="0" fontId="15" fillId="0" borderId="18" xfId="167" applyNumberFormat="1" applyFont="1" applyFill="1" applyBorder="1" applyAlignment="1">
      <alignment vertical="top"/>
      <protection/>
    </xf>
    <xf numFmtId="0" fontId="15" fillId="0" borderId="18" xfId="167" applyNumberFormat="1" applyFont="1" applyFill="1" applyBorder="1" applyAlignment="1">
      <alignment horizontal="center" vertical="top"/>
      <protection/>
    </xf>
    <xf numFmtId="173" fontId="15" fillId="0" borderId="1" xfId="165" applyNumberFormat="1" applyFont="1" applyFill="1" applyBorder="1" applyAlignment="1" applyProtection="1">
      <alignment horizontal="center" vertical="top" wrapText="1"/>
      <protection/>
    </xf>
    <xf numFmtId="0" fontId="15" fillId="23" borderId="29" xfId="167" applyNumberFormat="1" applyBorder="1" applyAlignment="1">
      <alignment horizontal="left" vertical="top"/>
      <protection/>
    </xf>
    <xf numFmtId="0" fontId="15" fillId="0" borderId="18" xfId="167" applyNumberFormat="1" applyFill="1" applyBorder="1" applyAlignment="1">
      <alignment vertical="top"/>
      <protection/>
    </xf>
    <xf numFmtId="173" fontId="38" fillId="0" borderId="37" xfId="167" applyNumberFormat="1" applyFont="1" applyFill="1" applyBorder="1" applyAlignment="1" applyProtection="1">
      <alignment horizontal="left" vertical="top" wrapText="1" indent="2"/>
      <protection/>
    </xf>
    <xf numFmtId="185" fontId="50" fillId="0" borderId="1" xfId="167" applyNumberFormat="1" applyFont="1" applyFill="1" applyBorder="1" applyAlignment="1" applyProtection="1">
      <alignment horizontal="left" vertical="top" wrapText="1"/>
      <protection/>
    </xf>
    <xf numFmtId="0" fontId="40" fillId="23" borderId="29" xfId="167" applyNumberFormat="1" applyFont="1" applyBorder="1" applyAlignment="1">
      <alignment vertical="top"/>
      <protection/>
    </xf>
    <xf numFmtId="0" fontId="15" fillId="23" borderId="29" xfId="167" applyNumberFormat="1" applyBorder="1" applyAlignment="1">
      <alignment vertical="top"/>
      <protection/>
    </xf>
    <xf numFmtId="173" fontId="50" fillId="0" borderId="0" xfId="167" applyNumberFormat="1" applyFont="1" applyFill="1" applyBorder="1" applyAlignment="1" applyProtection="1">
      <alignment horizontal="center" vertical="top" wrapText="1"/>
      <protection/>
    </xf>
    <xf numFmtId="3" fontId="50" fillId="0" borderId="1" xfId="167" applyNumberFormat="1" applyFont="1" applyFill="1" applyBorder="1" applyAlignment="1" applyProtection="1">
      <alignment vertical="top"/>
      <protection/>
    </xf>
    <xf numFmtId="0" fontId="50" fillId="0" borderId="1" xfId="167" applyNumberFormat="1" applyFont="1" applyFill="1" applyBorder="1" applyAlignment="1" applyProtection="1">
      <alignment horizontal="center" vertical="top" wrapText="1"/>
      <protection/>
    </xf>
    <xf numFmtId="0" fontId="15" fillId="0" borderId="29" xfId="167" applyNumberFormat="1" applyFont="1" applyFill="1" applyBorder="1" applyAlignment="1">
      <alignment horizontal="left" vertical="top"/>
      <protection/>
    </xf>
    <xf numFmtId="173" fontId="15" fillId="0" borderId="18" xfId="167" applyNumberFormat="1" applyFont="1" applyFill="1" applyBorder="1" applyAlignment="1">
      <alignment horizontal="center" vertical="top"/>
      <protection/>
    </xf>
    <xf numFmtId="173" fontId="15" fillId="0" borderId="18" xfId="167" applyNumberFormat="1" applyFont="1" applyFill="1" applyBorder="1" applyAlignment="1">
      <alignment horizontal="center" vertical="top" wrapText="1"/>
      <protection/>
    </xf>
    <xf numFmtId="173" fontId="15" fillId="0" borderId="18" xfId="167" applyNumberFormat="1" applyFont="1" applyFill="1" applyBorder="1" applyAlignment="1">
      <alignment horizontal="center"/>
      <protection/>
    </xf>
    <xf numFmtId="0" fontId="15" fillId="23" borderId="29" xfId="167" applyNumberFormat="1" applyFont="1" applyBorder="1" applyAlignment="1">
      <alignment horizontal="center"/>
      <protection/>
    </xf>
    <xf numFmtId="173" fontId="50" fillId="0" borderId="1" xfId="167" applyNumberFormat="1" applyFont="1" applyFill="1" applyBorder="1" applyAlignment="1" applyProtection="1">
      <alignment horizontal="center" vertical="top" wrapText="1"/>
      <protection/>
    </xf>
    <xf numFmtId="3" fontId="50" fillId="26" borderId="1" xfId="167" applyNumberFormat="1" applyFont="1" applyFill="1" applyBorder="1" applyAlignment="1" applyProtection="1">
      <alignment vertical="top"/>
      <protection/>
    </xf>
    <xf numFmtId="173" fontId="50" fillId="0" borderId="1" xfId="167" applyNumberFormat="1" applyFont="1" applyFill="1" applyBorder="1" applyAlignment="1" applyProtection="1">
      <alignment horizontal="left" vertical="top" wrapText="1"/>
      <protection/>
    </xf>
    <xf numFmtId="4" fontId="38" fillId="26" borderId="1" xfId="167" applyNumberFormat="1" applyFont="1" applyFill="1" applyBorder="1" applyAlignment="1" applyProtection="1">
      <alignment horizontal="center" vertical="top" wrapText="1"/>
      <protection/>
    </xf>
    <xf numFmtId="185" fontId="50" fillId="0" borderId="1" xfId="167" applyNumberFormat="1" applyFont="1" applyFill="1" applyBorder="1" applyAlignment="1" applyProtection="1">
      <alignment horizontal="center" vertical="top" wrapText="1"/>
      <protection/>
    </xf>
    <xf numFmtId="1" fontId="50" fillId="26" borderId="1" xfId="167" applyNumberFormat="1" applyFont="1" applyFill="1" applyBorder="1" applyAlignment="1" applyProtection="1">
      <alignment vertical="top" wrapText="1"/>
      <protection/>
    </xf>
    <xf numFmtId="205" fontId="50" fillId="0" borderId="1" xfId="167" applyNumberFormat="1" applyFont="1" applyFill="1" applyBorder="1" applyAlignment="1" applyProtection="1">
      <alignment vertical="top"/>
      <protection/>
    </xf>
    <xf numFmtId="0" fontId="39" fillId="26" borderId="0" xfId="167" applyFont="1" applyFill="1" applyAlignment="1">
      <alignment vertical="top"/>
      <protection/>
    </xf>
    <xf numFmtId="191" fontId="50" fillId="0" borderId="1" xfId="167" applyNumberFormat="1" applyFont="1" applyFill="1" applyBorder="1" applyAlignment="1" applyProtection="1">
      <alignment vertical="top" wrapText="1"/>
      <protection/>
    </xf>
    <xf numFmtId="0" fontId="50" fillId="0" borderId="1" xfId="167" applyNumberFormat="1" applyFont="1" applyFill="1" applyBorder="1" applyAlignment="1" applyProtection="1">
      <alignment vertical="center"/>
      <protection/>
    </xf>
    <xf numFmtId="173" fontId="50" fillId="0" borderId="1" xfId="167" applyNumberFormat="1" applyFont="1" applyFill="1" applyBorder="1" applyAlignment="1" applyProtection="1">
      <alignment vertical="top" wrapText="1"/>
      <protection/>
    </xf>
    <xf numFmtId="185" fontId="50" fillId="0" borderId="1" xfId="167" applyNumberFormat="1" applyFont="1" applyFill="1" applyBorder="1" applyAlignment="1" applyProtection="1">
      <alignment horizontal="right" vertical="top" wrapText="1"/>
      <protection/>
    </xf>
    <xf numFmtId="1" fontId="50" fillId="26" borderId="1" xfId="167" applyNumberFormat="1" applyFont="1" applyFill="1" applyBorder="1" applyAlignment="1" applyProtection="1">
      <alignment vertical="top"/>
      <protection/>
    </xf>
    <xf numFmtId="0" fontId="51" fillId="0" borderId="0" xfId="167" applyFont="1" applyFill="1" applyAlignment="1">
      <alignment/>
      <protection/>
    </xf>
    <xf numFmtId="173" fontId="50" fillId="26" borderId="1" xfId="167" applyNumberFormat="1" applyFont="1" applyFill="1" applyBorder="1" applyAlignment="1" applyProtection="1">
      <alignment horizontal="center" vertical="top" wrapText="1"/>
      <protection/>
    </xf>
    <xf numFmtId="187" fontId="38" fillId="26" borderId="1" xfId="167" applyNumberFormat="1" applyFont="1" applyFill="1" applyBorder="1" applyAlignment="1" applyProtection="1">
      <alignment horizontal="center" vertical="top"/>
      <protection/>
    </xf>
    <xf numFmtId="0" fontId="39" fillId="26" borderId="0" xfId="167" applyFont="1" applyFill="1">
      <alignment/>
      <protection/>
    </xf>
    <xf numFmtId="173" fontId="15" fillId="26" borderId="1" xfId="167" applyNumberFormat="1" applyFont="1" applyFill="1" applyBorder="1" applyAlignment="1" applyProtection="1">
      <alignment horizontal="center" vertical="top" wrapText="1"/>
      <protection/>
    </xf>
    <xf numFmtId="4" fontId="38" fillId="0" borderId="1" xfId="167" applyNumberFormat="1" applyFont="1" applyFill="1" applyBorder="1" applyAlignment="1" applyProtection="1">
      <alignment horizontal="center" vertical="top"/>
      <protection/>
    </xf>
    <xf numFmtId="173" fontId="50" fillId="0" borderId="37" xfId="167" applyNumberFormat="1" applyFont="1" applyFill="1" applyBorder="1" applyAlignment="1" applyProtection="1">
      <alignment horizontal="center" vertical="top" wrapText="1"/>
      <protection/>
    </xf>
    <xf numFmtId="173" fontId="15" fillId="0" borderId="1" xfId="167" applyNumberFormat="1" applyFont="1" applyFill="1" applyBorder="1" applyAlignment="1" applyProtection="1">
      <alignment horizontal="center" vertical="top" wrapText="1"/>
      <protection/>
    </xf>
    <xf numFmtId="7" fontId="15" fillId="23" borderId="38" xfId="167" applyNumberFormat="1" applyBorder="1" applyAlignment="1">
      <alignment horizontal="right" vertical="center"/>
      <protection/>
    </xf>
    <xf numFmtId="0" fontId="40" fillId="23" borderId="39" xfId="167" applyNumberFormat="1" applyFont="1" applyBorder="1" applyAlignment="1">
      <alignment horizontal="center" vertical="center"/>
      <protection/>
    </xf>
    <xf numFmtId="7" fontId="15" fillId="23" borderId="22" xfId="167" applyNumberFormat="1" applyBorder="1" applyAlignment="1">
      <alignment horizontal="right" vertical="center"/>
      <protection/>
    </xf>
    <xf numFmtId="7" fontId="15" fillId="23" borderId="29" xfId="167" applyNumberFormat="1" applyBorder="1" applyAlignment="1">
      <alignment horizontal="right" vertical="center"/>
      <protection/>
    </xf>
    <xf numFmtId="4" fontId="38" fillId="0" borderId="1" xfId="167" applyNumberFormat="1" applyFont="1" applyFill="1" applyBorder="1" applyAlignment="1" applyProtection="1">
      <alignment horizontal="center" vertical="top" wrapText="1"/>
      <protection/>
    </xf>
    <xf numFmtId="187" fontId="38" fillId="0" borderId="1" xfId="167" applyNumberFormat="1" applyFont="1" applyFill="1" applyBorder="1" applyAlignment="1" applyProtection="1">
      <alignment horizontal="center" vertical="top"/>
      <protection/>
    </xf>
    <xf numFmtId="1" fontId="50" fillId="26" borderId="1" xfId="167" applyNumberFormat="1" applyFont="1" applyFill="1" applyBorder="1" applyAlignment="1" applyProtection="1">
      <alignment horizontal="right" vertical="top" wrapText="1"/>
      <protection/>
    </xf>
    <xf numFmtId="173" fontId="50" fillId="0" borderId="1" xfId="167" applyNumberFormat="1" applyFont="1" applyFill="1" applyBorder="1" applyAlignment="1" applyProtection="1">
      <alignment horizontal="center" vertical="center" wrapText="1"/>
      <protection/>
    </xf>
    <xf numFmtId="187" fontId="38" fillId="28" borderId="1" xfId="167" applyNumberFormat="1" applyFont="1" applyFill="1" applyBorder="1" applyAlignment="1" applyProtection="1">
      <alignment horizontal="center" vertical="top"/>
      <protection/>
    </xf>
    <xf numFmtId="7" fontId="15" fillId="23" borderId="36" xfId="167" applyNumberFormat="1" applyBorder="1" applyAlignment="1">
      <alignment horizontal="right"/>
      <protection/>
    </xf>
    <xf numFmtId="7" fontId="15" fillId="23" borderId="34" xfId="167" applyNumberFormat="1" applyBorder="1" applyAlignment="1">
      <alignment horizontal="right"/>
      <protection/>
    </xf>
    <xf numFmtId="0" fontId="40" fillId="23" borderId="35" xfId="167" applyNumberFormat="1" applyFont="1" applyBorder="1" applyAlignment="1">
      <alignment horizontal="center" vertical="center"/>
      <protection/>
    </xf>
    <xf numFmtId="4" fontId="38" fillId="28" borderId="0" xfId="167" applyNumberFormat="1" applyFont="1" applyFill="1" applyBorder="1" applyAlignment="1" applyProtection="1">
      <alignment horizontal="center" vertical="top"/>
      <protection/>
    </xf>
    <xf numFmtId="0" fontId="38" fillId="0" borderId="29" xfId="167" applyNumberFormat="1" applyFont="1" applyFill="1" applyBorder="1" applyAlignment="1">
      <alignment horizontal="left" vertical="top"/>
      <protection/>
    </xf>
    <xf numFmtId="4" fontId="38" fillId="28" borderId="1" xfId="167" applyNumberFormat="1" applyFont="1" applyFill="1" applyBorder="1" applyAlignment="1" applyProtection="1">
      <alignment horizontal="center" vertical="top"/>
      <protection/>
    </xf>
    <xf numFmtId="1" fontId="50" fillId="0" borderId="1" xfId="167" applyNumberFormat="1" applyFont="1" applyFill="1" applyBorder="1" applyAlignment="1" applyProtection="1">
      <alignment horizontal="right" vertical="top"/>
      <protection/>
    </xf>
    <xf numFmtId="1" fontId="50" fillId="26" borderId="1" xfId="167" applyNumberFormat="1" applyFont="1" applyFill="1" applyBorder="1" applyAlignment="1" applyProtection="1">
      <alignment horizontal="right" vertical="top"/>
      <protection/>
    </xf>
    <xf numFmtId="0" fontId="15" fillId="0" borderId="0" xfId="167" applyNumberFormat="1" applyFill="1" applyBorder="1" applyAlignment="1">
      <alignment vertical="top"/>
      <protection/>
    </xf>
    <xf numFmtId="1" fontId="15" fillId="0" borderId="0" xfId="167" applyNumberFormat="1" applyFont="1" applyFill="1" applyBorder="1" applyAlignment="1">
      <alignment horizontal="center" vertical="top"/>
      <protection/>
    </xf>
    <xf numFmtId="4" fontId="38" fillId="26" borderId="0" xfId="167" applyNumberFormat="1" applyFont="1" applyFill="1" applyBorder="1" applyAlignment="1" applyProtection="1">
      <alignment horizontal="center" vertical="top" wrapText="1"/>
      <protection/>
    </xf>
    <xf numFmtId="1" fontId="50" fillId="26" borderId="1" xfId="167" applyNumberFormat="1" applyFont="1" applyFill="1" applyBorder="1" applyAlignment="1" applyProtection="1">
      <alignment horizontal="right"/>
      <protection/>
    </xf>
    <xf numFmtId="3" fontId="15" fillId="0" borderId="1" xfId="167" applyNumberFormat="1" applyFont="1" applyFill="1" applyBorder="1" applyAlignment="1" applyProtection="1">
      <alignment vertical="top"/>
      <protection/>
    </xf>
    <xf numFmtId="0" fontId="50" fillId="0" borderId="2" xfId="167" applyNumberFormat="1" applyFont="1" applyFill="1" applyBorder="1" applyAlignment="1" applyProtection="1">
      <alignment horizontal="center" vertical="top" wrapText="1"/>
      <protection/>
    </xf>
    <xf numFmtId="0" fontId="15" fillId="0" borderId="0" xfId="167" applyNumberFormat="1" applyFill="1">
      <alignment/>
      <protection/>
    </xf>
    <xf numFmtId="4" fontId="38" fillId="28" borderId="1" xfId="167" applyNumberFormat="1" applyFont="1" applyFill="1" applyBorder="1" applyAlignment="1" applyProtection="1">
      <alignment horizontal="center" vertical="top" wrapText="1"/>
      <protection/>
    </xf>
    <xf numFmtId="0" fontId="15" fillId="29" borderId="0" xfId="167" applyNumberFormat="1" applyFill="1">
      <alignment/>
      <protection/>
    </xf>
    <xf numFmtId="4" fontId="38" fillId="29" borderId="1" xfId="167" applyNumberFormat="1" applyFont="1" applyFill="1" applyBorder="1" applyAlignment="1" applyProtection="1">
      <alignment horizontal="center" vertical="top" wrapText="1"/>
      <protection/>
    </xf>
    <xf numFmtId="1" fontId="50" fillId="0" borderId="1" xfId="167" applyNumberFormat="1" applyFont="1" applyFill="1" applyBorder="1" applyAlignment="1" applyProtection="1">
      <alignment horizontal="right" vertical="top" wrapText="1"/>
      <protection/>
    </xf>
    <xf numFmtId="173" fontId="50" fillId="26" borderId="1" xfId="167" applyNumberFormat="1" applyFont="1" applyFill="1" applyBorder="1" applyAlignment="1" applyProtection="1">
      <alignment horizontal="left" vertical="top" wrapText="1"/>
      <protection/>
    </xf>
    <xf numFmtId="0" fontId="50" fillId="23" borderId="0" xfId="167" applyFont="1" applyAlignment="1">
      <alignment vertical="top" wrapText="1"/>
      <protection/>
    </xf>
    <xf numFmtId="0" fontId="15" fillId="23" borderId="26" xfId="167" applyNumberFormat="1" applyBorder="1" applyAlignment="1">
      <alignment horizontal="right"/>
      <protection/>
    </xf>
    <xf numFmtId="7" fontId="15" fillId="23" borderId="26" xfId="167" applyNumberFormat="1" applyBorder="1" applyAlignment="1">
      <alignment horizontal="right"/>
      <protection/>
    </xf>
    <xf numFmtId="0" fontId="15" fillId="23" borderId="26" xfId="167" applyNumberFormat="1" applyBorder="1" applyAlignment="1">
      <alignment horizontal="center" vertical="top"/>
      <protection/>
    </xf>
    <xf numFmtId="0" fontId="15" fillId="23" borderId="26" xfId="167" applyNumberFormat="1" applyBorder="1">
      <alignment/>
      <protection/>
    </xf>
    <xf numFmtId="0" fontId="15" fillId="23" borderId="22" xfId="167" applyNumberFormat="1" applyBorder="1" applyAlignment="1">
      <alignment horizontal="center"/>
      <protection/>
    </xf>
    <xf numFmtId="0" fontId="15" fillId="23" borderId="27" xfId="167" applyNumberFormat="1" applyBorder="1">
      <alignment/>
      <protection/>
    </xf>
    <xf numFmtId="0" fontId="15" fillId="23" borderId="22" xfId="167" applyNumberFormat="1" applyBorder="1" applyAlignment="1">
      <alignment vertical="top"/>
      <protection/>
    </xf>
    <xf numFmtId="7" fontId="15" fillId="23" borderId="40" xfId="167" applyNumberFormat="1" applyBorder="1" applyAlignment="1">
      <alignment horizontal="right"/>
      <protection/>
    </xf>
    <xf numFmtId="0" fontId="15" fillId="23" borderId="41" xfId="167" applyNumberFormat="1" applyBorder="1" applyAlignment="1">
      <alignment horizontal="center"/>
      <protection/>
    </xf>
    <xf numFmtId="7" fontId="15" fillId="23" borderId="41" xfId="167" applyNumberFormat="1" applyBorder="1" applyAlignment="1">
      <alignment horizontal="right"/>
      <protection/>
    </xf>
    <xf numFmtId="0" fontId="15" fillId="23" borderId="41" xfId="167" applyNumberFormat="1" applyBorder="1" applyAlignment="1">
      <alignment horizontal="center" vertical="top"/>
      <protection/>
    </xf>
    <xf numFmtId="0" fontId="15" fillId="23" borderId="42" xfId="167" applyNumberFormat="1" applyBorder="1" applyAlignment="1">
      <alignment horizontal="center"/>
      <protection/>
    </xf>
    <xf numFmtId="0" fontId="15" fillId="23" borderId="43" xfId="167" applyNumberFormat="1" applyBorder="1" applyAlignment="1">
      <alignment horizontal="center"/>
      <protection/>
    </xf>
    <xf numFmtId="0" fontId="15" fillId="23" borderId="42" xfId="167" applyNumberFormat="1" applyBorder="1" applyAlignment="1">
      <alignment horizontal="center" vertical="top"/>
      <protection/>
    </xf>
    <xf numFmtId="7" fontId="15" fillId="23" borderId="42" xfId="167" applyNumberFormat="1" applyBorder="1" applyAlignment="1">
      <alignment horizontal="center"/>
      <protection/>
    </xf>
    <xf numFmtId="2" fontId="15" fillId="23" borderId="0" xfId="167" applyNumberFormat="1" applyAlignment="1">
      <alignment horizontal="centerContinuous"/>
      <protection/>
    </xf>
    <xf numFmtId="7" fontId="15" fillId="23" borderId="0" xfId="167" applyNumberFormat="1" applyAlignment="1">
      <alignment horizontal="centerContinuous" vertical="center"/>
      <protection/>
    </xf>
    <xf numFmtId="7" fontId="15" fillId="23" borderId="0" xfId="167" applyNumberFormat="1" applyAlignment="1">
      <alignment horizontal="right"/>
      <protection/>
    </xf>
    <xf numFmtId="0" fontId="15" fillId="23" borderId="0" xfId="167" applyNumberFormat="1" applyAlignment="1">
      <alignment horizontal="centerContinuous" vertical="center"/>
      <protection/>
    </xf>
    <xf numFmtId="7" fontId="47" fillId="23" borderId="0" xfId="167" applyNumberFormat="1" applyFont="1" applyAlignment="1">
      <alignment horizontal="centerContinuous" vertical="center"/>
      <protection/>
    </xf>
    <xf numFmtId="0" fontId="15" fillId="23" borderId="0" xfId="167" applyNumberFormat="1" applyAlignment="1">
      <alignment horizontal="centerContinuous" vertical="top"/>
      <protection/>
    </xf>
    <xf numFmtId="1" fontId="15" fillId="23" borderId="0" xfId="167" applyNumberFormat="1" applyAlignment="1">
      <alignment horizontal="centerContinuous" vertical="top"/>
      <protection/>
    </xf>
    <xf numFmtId="0" fontId="16" fillId="23" borderId="0" xfId="167" applyNumberFormat="1" applyFont="1" applyAlignment="1">
      <alignment horizontal="centerContinuous" vertical="center"/>
      <protection/>
    </xf>
    <xf numFmtId="7" fontId="48" fillId="23" borderId="0" xfId="167" applyNumberFormat="1" applyFont="1" applyAlignment="1">
      <alignment horizontal="centerContinuous" vertical="center"/>
      <protection/>
    </xf>
    <xf numFmtId="0" fontId="16" fillId="23" borderId="0" xfId="167" applyNumberFormat="1" applyFont="1" applyAlignment="1">
      <alignment horizontal="centerContinuous" vertical="top"/>
      <protection/>
    </xf>
    <xf numFmtId="1" fontId="16" fillId="23" borderId="0" xfId="167" applyNumberFormat="1" applyFont="1" applyAlignment="1">
      <alignment horizontal="centerContinuous" vertical="top"/>
      <protection/>
    </xf>
    <xf numFmtId="4" fontId="50" fillId="26" borderId="1" xfId="0" applyNumberFormat="1" applyFont="1" applyFill="1" applyBorder="1" applyAlignment="1" applyProtection="1">
      <alignment vertical="top"/>
      <protection/>
    </xf>
    <xf numFmtId="187" fontId="38" fillId="26" borderId="0" xfId="0" applyNumberFormat="1" applyFont="1" applyFill="1" applyBorder="1" applyAlignment="1" applyProtection="1">
      <alignment horizontal="center" vertical="top"/>
      <protection/>
    </xf>
    <xf numFmtId="3" fontId="50" fillId="26" borderId="1" xfId="0" applyNumberFormat="1" applyFont="1" applyFill="1" applyBorder="1" applyAlignment="1" applyProtection="1">
      <alignment vertical="top"/>
      <protection/>
    </xf>
    <xf numFmtId="191" fontId="50" fillId="26" borderId="1" xfId="0" applyNumberFormat="1" applyFont="1" applyFill="1" applyBorder="1" applyAlignment="1" applyProtection="1">
      <alignment vertical="top"/>
      <protection locked="0"/>
    </xf>
    <xf numFmtId="191" fontId="50" fillId="0" borderId="1" xfId="172" applyNumberFormat="1" applyFont="1" applyFill="1" applyBorder="1" applyAlignment="1" applyProtection="1">
      <alignment vertical="top"/>
      <protection locked="0"/>
    </xf>
    <xf numFmtId="3" fontId="50" fillId="0" borderId="1" xfId="172" applyNumberFormat="1" applyFont="1" applyFill="1" applyBorder="1" applyAlignment="1" applyProtection="1">
      <alignment vertical="top"/>
      <protection/>
    </xf>
    <xf numFmtId="0" fontId="50" fillId="0" borderId="1" xfId="172" applyNumberFormat="1" applyFont="1" applyFill="1" applyBorder="1" applyAlignment="1" applyProtection="1">
      <alignment horizontal="center" vertical="top" wrapText="1"/>
      <protection/>
    </xf>
    <xf numFmtId="173" fontId="50" fillId="0" borderId="1" xfId="172" applyNumberFormat="1" applyFont="1" applyFill="1" applyBorder="1" applyAlignment="1" applyProtection="1">
      <alignment horizontal="center" vertical="top" wrapText="1"/>
      <protection/>
    </xf>
    <xf numFmtId="173" fontId="50" fillId="0" borderId="1" xfId="172" applyNumberFormat="1" applyFont="1" applyFill="1" applyBorder="1" applyAlignment="1" applyProtection="1">
      <alignment horizontal="left" vertical="top" wrapText="1"/>
      <protection/>
    </xf>
    <xf numFmtId="185" fontId="50" fillId="0" borderId="1" xfId="172" applyNumberFormat="1" applyFont="1" applyFill="1" applyBorder="1" applyAlignment="1" applyProtection="1">
      <alignment horizontal="center" vertical="top" wrapText="1"/>
      <protection/>
    </xf>
    <xf numFmtId="1" fontId="15" fillId="0" borderId="18" xfId="168" applyNumberFormat="1" applyFill="1" applyBorder="1" applyAlignment="1">
      <alignment vertical="top"/>
      <protection/>
    </xf>
    <xf numFmtId="173" fontId="38" fillId="27" borderId="29" xfId="168" applyNumberFormat="1" applyFont="1" applyFill="1" applyBorder="1" applyAlignment="1" applyProtection="1">
      <alignment horizontal="left" vertical="top" wrapText="1"/>
      <protection/>
    </xf>
    <xf numFmtId="0" fontId="38" fillId="23" borderId="29" xfId="168" applyNumberFormat="1" applyFont="1" applyBorder="1" applyAlignment="1">
      <alignment horizontal="center" vertical="top"/>
      <protection/>
    </xf>
    <xf numFmtId="0" fontId="38" fillId="23" borderId="29" xfId="168" applyNumberFormat="1" applyFont="1" applyBorder="1" applyAlignment="1">
      <alignment horizontal="left" vertical="top"/>
      <protection/>
    </xf>
    <xf numFmtId="0" fontId="50" fillId="0" borderId="1" xfId="171" applyFont="1" applyBorder="1" applyAlignment="1">
      <alignment horizontal="center" vertical="top"/>
      <protection/>
    </xf>
    <xf numFmtId="173" fontId="50" fillId="0" borderId="1" xfId="165" applyNumberFormat="1" applyFont="1" applyFill="1" applyBorder="1" applyAlignment="1" applyProtection="1">
      <alignment horizontal="center" vertical="top" wrapText="1"/>
      <protection/>
    </xf>
    <xf numFmtId="173" fontId="15" fillId="26" borderId="1" xfId="165" applyNumberFormat="1" applyFont="1" applyFill="1" applyBorder="1" applyAlignment="1" applyProtection="1">
      <alignment horizontal="center" vertical="top" wrapText="1"/>
      <protection/>
    </xf>
    <xf numFmtId="173" fontId="50" fillId="26" borderId="1" xfId="165" applyNumberFormat="1" applyFont="1" applyFill="1" applyBorder="1" applyAlignment="1" applyProtection="1">
      <alignment horizontal="center" vertical="top" wrapText="1"/>
      <protection/>
    </xf>
    <xf numFmtId="4" fontId="38" fillId="26" borderId="1" xfId="172" applyNumberFormat="1" applyFont="1" applyFill="1" applyBorder="1" applyAlignment="1" applyProtection="1">
      <alignment horizontal="center" vertical="top"/>
      <protection/>
    </xf>
    <xf numFmtId="191" fontId="50" fillId="0" borderId="44" xfId="167" applyNumberFormat="1" applyFont="1" applyFill="1" applyBorder="1" applyAlignment="1" applyProtection="1">
      <alignment vertical="top"/>
      <protection/>
    </xf>
    <xf numFmtId="0" fontId="15" fillId="23" borderId="13" xfId="167" applyNumberFormat="1" applyBorder="1" applyAlignment="1">
      <alignment horizontal="right"/>
      <protection/>
    </xf>
    <xf numFmtId="0" fontId="15" fillId="23" borderId="45" xfId="167" applyNumberFormat="1" applyBorder="1" applyAlignment="1">
      <alignment horizontal="right"/>
      <protection/>
    </xf>
    <xf numFmtId="185" fontId="50" fillId="0" borderId="2" xfId="167" applyNumberFormat="1" applyFont="1" applyFill="1" applyBorder="1" applyAlignment="1" applyProtection="1">
      <alignment horizontal="center" vertical="top" wrapText="1"/>
      <protection/>
    </xf>
    <xf numFmtId="173" fontId="50" fillId="0" borderId="2" xfId="167" applyNumberFormat="1" applyFont="1" applyFill="1" applyBorder="1" applyAlignment="1" applyProtection="1">
      <alignment horizontal="left" vertical="top" wrapText="1"/>
      <protection/>
    </xf>
    <xf numFmtId="173" fontId="50" fillId="0" borderId="2" xfId="167" applyNumberFormat="1" applyFont="1" applyFill="1" applyBorder="1" applyAlignment="1" applyProtection="1">
      <alignment horizontal="center" vertical="top" wrapText="1"/>
      <protection/>
    </xf>
    <xf numFmtId="3" fontId="50" fillId="26" borderId="2" xfId="167" applyNumberFormat="1" applyFont="1" applyFill="1" applyBorder="1" applyAlignment="1" applyProtection="1">
      <alignment vertical="top"/>
      <protection/>
    </xf>
    <xf numFmtId="191" fontId="50" fillId="0" borderId="2" xfId="0" applyNumberFormat="1" applyFont="1" applyFill="1" applyBorder="1" applyAlignment="1" applyProtection="1">
      <alignment vertical="top"/>
      <protection locked="0"/>
    </xf>
    <xf numFmtId="191" fontId="50" fillId="0" borderId="2" xfId="167" applyNumberFormat="1" applyFont="1" applyFill="1" applyBorder="1" applyAlignment="1" applyProtection="1">
      <alignment vertical="top"/>
      <protection/>
    </xf>
    <xf numFmtId="185" fontId="50" fillId="0" borderId="2" xfId="167" applyNumberFormat="1" applyFont="1" applyFill="1" applyBorder="1" applyAlignment="1" applyProtection="1">
      <alignment horizontal="left" vertical="top" wrapText="1"/>
      <protection/>
    </xf>
    <xf numFmtId="173" fontId="50" fillId="26" borderId="2" xfId="167" applyNumberFormat="1" applyFont="1" applyFill="1" applyBorder="1" applyAlignment="1" applyProtection="1">
      <alignment horizontal="center" vertical="top" wrapText="1"/>
      <protection/>
    </xf>
    <xf numFmtId="3" fontId="50" fillId="0" borderId="2" xfId="167" applyNumberFormat="1" applyFont="1" applyFill="1" applyBorder="1" applyAlignment="1" applyProtection="1">
      <alignment vertical="top"/>
      <protection/>
    </xf>
    <xf numFmtId="0" fontId="38" fillId="23" borderId="46" xfId="167" applyNumberFormat="1" applyFont="1" applyBorder="1" applyAlignment="1">
      <alignment horizontal="center" vertical="top"/>
      <protection/>
    </xf>
    <xf numFmtId="173" fontId="38" fillId="27" borderId="39" xfId="167" applyNumberFormat="1" applyFont="1" applyFill="1" applyBorder="1" applyAlignment="1" applyProtection="1">
      <alignment horizontal="left" vertical="top" wrapText="1"/>
      <protection/>
    </xf>
    <xf numFmtId="191" fontId="50" fillId="0" borderId="2" xfId="167" applyNumberFormat="1" applyFont="1" applyFill="1" applyBorder="1" applyAlignment="1" applyProtection="1">
      <alignment vertical="top"/>
      <protection locked="0"/>
    </xf>
    <xf numFmtId="0" fontId="38" fillId="23" borderId="46" xfId="168" applyNumberFormat="1" applyFont="1" applyBorder="1" applyAlignment="1">
      <alignment horizontal="center" vertical="top"/>
      <protection/>
    </xf>
    <xf numFmtId="173" fontId="38" fillId="27" borderId="39" xfId="168" applyNumberFormat="1" applyFont="1" applyFill="1" applyBorder="1" applyAlignment="1" applyProtection="1">
      <alignment horizontal="left" vertical="top" wrapText="1"/>
      <protection/>
    </xf>
    <xf numFmtId="1" fontId="15" fillId="0" borderId="17" xfId="167" applyNumberFormat="1" applyFont="1" applyFill="1" applyBorder="1" applyAlignment="1">
      <alignment horizontal="center" vertical="top"/>
      <protection/>
    </xf>
    <xf numFmtId="0" fontId="50" fillId="0" borderId="2" xfId="171" applyFont="1" applyBorder="1" applyAlignment="1">
      <alignment horizontal="center" vertical="top"/>
      <protection/>
    </xf>
    <xf numFmtId="3" fontId="50" fillId="26" borderId="2" xfId="0" applyNumberFormat="1" applyFont="1" applyFill="1" applyBorder="1" applyAlignment="1" applyProtection="1">
      <alignment vertical="top"/>
      <protection/>
    </xf>
    <xf numFmtId="185" fontId="50" fillId="0" borderId="2" xfId="172" applyNumberFormat="1" applyFont="1" applyFill="1" applyBorder="1" applyAlignment="1" applyProtection="1">
      <alignment horizontal="center" vertical="top" wrapText="1"/>
      <protection/>
    </xf>
    <xf numFmtId="173" fontId="50" fillId="0" borderId="2" xfId="172" applyNumberFormat="1" applyFont="1" applyFill="1" applyBorder="1" applyAlignment="1" applyProtection="1">
      <alignment horizontal="left" vertical="top" wrapText="1"/>
      <protection/>
    </xf>
    <xf numFmtId="173" fontId="50" fillId="0" borderId="2" xfId="172" applyNumberFormat="1" applyFont="1" applyFill="1" applyBorder="1" applyAlignment="1" applyProtection="1">
      <alignment horizontal="center" vertical="top" wrapText="1"/>
      <protection/>
    </xf>
    <xf numFmtId="0" fontId="50" fillId="0" borderId="2" xfId="172" applyNumberFormat="1" applyFont="1" applyFill="1" applyBorder="1" applyAlignment="1" applyProtection="1">
      <alignment horizontal="center" vertical="top" wrapText="1"/>
      <protection/>
    </xf>
    <xf numFmtId="3" fontId="50" fillId="0" borderId="2" xfId="172" applyNumberFormat="1" applyFont="1" applyFill="1" applyBorder="1" applyAlignment="1" applyProtection="1">
      <alignment vertical="top"/>
      <protection/>
    </xf>
    <xf numFmtId="191" fontId="50" fillId="0" borderId="2" xfId="172" applyNumberFormat="1" applyFont="1" applyFill="1" applyBorder="1" applyAlignment="1" applyProtection="1">
      <alignment vertical="top"/>
      <protection locked="0"/>
    </xf>
    <xf numFmtId="0" fontId="38" fillId="23" borderId="39" xfId="167" applyNumberFormat="1" applyFont="1" applyBorder="1" applyAlignment="1">
      <alignment horizontal="center" vertical="top"/>
      <protection/>
    </xf>
    <xf numFmtId="173" fontId="38" fillId="0" borderId="39" xfId="167" applyNumberFormat="1" applyFont="1" applyFill="1" applyBorder="1" applyAlignment="1" applyProtection="1">
      <alignment horizontal="left" vertical="top" wrapText="1"/>
      <protection/>
    </xf>
    <xf numFmtId="1" fontId="15" fillId="23" borderId="17" xfId="167" applyNumberFormat="1" applyFont="1" applyBorder="1" applyAlignment="1">
      <alignment horizontal="center" vertical="top"/>
      <protection/>
    </xf>
    <xf numFmtId="1" fontId="15" fillId="0" borderId="17" xfId="168" applyNumberFormat="1" applyFill="1" applyBorder="1" applyAlignment="1">
      <alignment vertical="top"/>
      <protection/>
    </xf>
    <xf numFmtId="185" fontId="50" fillId="0" borderId="2" xfId="167" applyNumberFormat="1" applyFont="1" applyFill="1" applyBorder="1" applyAlignment="1" applyProtection="1">
      <alignment horizontal="right" vertical="top" wrapText="1"/>
      <protection/>
    </xf>
    <xf numFmtId="7" fontId="15" fillId="23" borderId="13" xfId="167" applyNumberFormat="1" applyBorder="1" applyAlignment="1">
      <alignment horizontal="right"/>
      <protection/>
    </xf>
    <xf numFmtId="7" fontId="15" fillId="23" borderId="47" xfId="167" applyNumberFormat="1" applyBorder="1" applyAlignment="1">
      <alignment horizontal="right"/>
      <protection/>
    </xf>
    <xf numFmtId="0" fontId="40" fillId="23" borderId="48" xfId="167" applyNumberFormat="1" applyFont="1" applyBorder="1" applyAlignment="1">
      <alignment horizontal="center" vertical="center"/>
      <protection/>
    </xf>
    <xf numFmtId="7" fontId="15" fillId="23" borderId="48" xfId="167" applyNumberFormat="1" applyBorder="1" applyAlignment="1">
      <alignment horizontal="right" vertical="center"/>
      <protection/>
    </xf>
    <xf numFmtId="7" fontId="15" fillId="23" borderId="49" xfId="167" applyNumberFormat="1" applyBorder="1" applyAlignment="1">
      <alignment horizontal="right" vertical="center"/>
      <protection/>
    </xf>
    <xf numFmtId="0" fontId="38" fillId="0" borderId="46" xfId="167" applyNumberFormat="1" applyFont="1" applyFill="1" applyBorder="1" applyAlignment="1">
      <alignment horizontal="left" vertical="top"/>
      <protection/>
    </xf>
    <xf numFmtId="173" fontId="50" fillId="0" borderId="2" xfId="0" applyNumberFormat="1" applyFont="1" applyFill="1" applyBorder="1" applyAlignment="1" applyProtection="1">
      <alignment horizontal="center" vertical="top" wrapText="1"/>
      <protection/>
    </xf>
    <xf numFmtId="0" fontId="40" fillId="23" borderId="22" xfId="167" applyNumberFormat="1" applyFont="1" applyBorder="1" applyAlignment="1">
      <alignment horizontal="center" vertical="center"/>
      <protection/>
    </xf>
    <xf numFmtId="7" fontId="15" fillId="23" borderId="50" xfId="167" applyNumberFormat="1" applyBorder="1" applyAlignment="1">
      <alignment horizontal="right" vertical="center"/>
      <protection/>
    </xf>
    <xf numFmtId="0" fontId="40" fillId="0" borderId="39" xfId="167" applyNumberFormat="1" applyFont="1" applyFill="1" applyBorder="1" applyAlignment="1">
      <alignment horizontal="center" vertical="center"/>
      <protection/>
    </xf>
    <xf numFmtId="7" fontId="15" fillId="23" borderId="13" xfId="167" applyNumberFormat="1" applyBorder="1" applyAlignment="1">
      <alignment horizontal="right" vertical="center"/>
      <protection/>
    </xf>
    <xf numFmtId="0" fontId="15" fillId="23" borderId="46" xfId="167" applyNumberFormat="1" applyFont="1" applyBorder="1" applyAlignment="1">
      <alignment horizontal="right" vertical="top"/>
      <protection/>
    </xf>
    <xf numFmtId="0" fontId="15" fillId="23" borderId="17" xfId="167" applyNumberFormat="1" applyFont="1" applyBorder="1" applyAlignment="1">
      <alignment horizontal="center" vertical="top"/>
      <protection/>
    </xf>
    <xf numFmtId="0" fontId="15" fillId="23" borderId="17" xfId="167" applyNumberFormat="1" applyFont="1" applyBorder="1" applyAlignment="1">
      <alignment vertical="top"/>
      <protection/>
    </xf>
    <xf numFmtId="0" fontId="15" fillId="23" borderId="46" xfId="167" applyNumberFormat="1" applyFont="1" applyBorder="1" applyAlignment="1">
      <alignment horizontal="center" vertical="top"/>
      <protection/>
    </xf>
    <xf numFmtId="173" fontId="15" fillId="0" borderId="17" xfId="167" applyNumberFormat="1" applyFont="1" applyFill="1" applyBorder="1" applyAlignment="1">
      <alignment horizontal="center" vertical="top"/>
      <protection/>
    </xf>
    <xf numFmtId="0" fontId="15" fillId="23" borderId="46" xfId="167" applyNumberFormat="1" applyFont="1" applyBorder="1" applyAlignment="1">
      <alignment horizontal="left" vertical="top"/>
      <protection/>
    </xf>
    <xf numFmtId="173" fontId="50" fillId="0" borderId="2" xfId="165" applyNumberFormat="1" applyFont="1" applyFill="1" applyBorder="1" applyAlignment="1" applyProtection="1">
      <alignment horizontal="center" vertical="top" wrapText="1"/>
      <protection/>
    </xf>
    <xf numFmtId="0" fontId="15" fillId="23" borderId="39" xfId="167" applyNumberFormat="1" applyFont="1" applyBorder="1" applyAlignment="1">
      <alignment horizontal="left" vertical="top"/>
      <protection/>
    </xf>
    <xf numFmtId="173" fontId="15" fillId="26" borderId="2" xfId="165" applyNumberFormat="1" applyFont="1" applyFill="1" applyBorder="1" applyAlignment="1" applyProtection="1">
      <alignment horizontal="center" vertical="top" wrapText="1"/>
      <protection/>
    </xf>
    <xf numFmtId="0" fontId="15" fillId="23" borderId="17" xfId="167" applyNumberFormat="1" applyBorder="1" applyAlignment="1">
      <alignment vertical="top"/>
      <protection/>
    </xf>
    <xf numFmtId="1" fontId="15" fillId="23" borderId="17" xfId="167" applyNumberFormat="1" applyBorder="1" applyAlignment="1">
      <alignment horizontal="center" vertical="top"/>
      <protection/>
    </xf>
    <xf numFmtId="0" fontId="15" fillId="23" borderId="39" xfId="167" applyNumberFormat="1" applyFont="1" applyBorder="1" applyAlignment="1">
      <alignment horizontal="center" vertical="top"/>
      <protection/>
    </xf>
    <xf numFmtId="1" fontId="15" fillId="23" borderId="17" xfId="167" applyNumberFormat="1" applyBorder="1" applyAlignment="1">
      <alignment vertical="top"/>
      <protection/>
    </xf>
    <xf numFmtId="173" fontId="15" fillId="27" borderId="39" xfId="167" applyNumberFormat="1" applyFont="1" applyFill="1" applyBorder="1" applyAlignment="1" applyProtection="1">
      <alignment horizontal="left" vertical="top" wrapText="1"/>
      <protection/>
    </xf>
    <xf numFmtId="3" fontId="15" fillId="23" borderId="17" xfId="167" applyNumberFormat="1" applyFont="1" applyBorder="1" applyAlignment="1">
      <alignment vertical="top"/>
      <protection/>
    </xf>
    <xf numFmtId="173" fontId="15" fillId="27" borderId="39" xfId="167" applyNumberFormat="1" applyFont="1" applyFill="1" applyBorder="1" applyAlignment="1" applyProtection="1">
      <alignment horizontal="left" vertical="top" wrapText="1" indent="2"/>
      <protection/>
    </xf>
    <xf numFmtId="173" fontId="15" fillId="0" borderId="39" xfId="167" applyNumberFormat="1" applyFont="1" applyFill="1" applyBorder="1" applyAlignment="1" applyProtection="1">
      <alignment horizontal="left" vertical="top" wrapText="1" indent="2"/>
      <protection/>
    </xf>
    <xf numFmtId="0" fontId="51" fillId="0" borderId="1" xfId="167" applyFont="1" applyFill="1" applyBorder="1" applyAlignment="1">
      <alignment/>
      <protection/>
    </xf>
    <xf numFmtId="7" fontId="15" fillId="23" borderId="51" xfId="167" applyNumberFormat="1" applyBorder="1" applyAlignment="1">
      <alignment horizontal="right" vertical="center"/>
      <protection/>
    </xf>
    <xf numFmtId="3" fontId="15" fillId="0" borderId="18" xfId="167" applyNumberFormat="1" applyFont="1" applyFill="1" applyBorder="1" applyAlignment="1" applyProtection="1">
      <alignment vertical="top"/>
      <protection/>
    </xf>
    <xf numFmtId="7" fontId="15" fillId="23" borderId="34" xfId="167" applyNumberFormat="1" applyBorder="1" applyAlignment="1">
      <alignment horizontal="center"/>
      <protection/>
    </xf>
    <xf numFmtId="7" fontId="15" fillId="23" borderId="36" xfId="167" applyNumberFormat="1" applyBorder="1" applyAlignment="1">
      <alignment horizontal="center"/>
      <protection/>
    </xf>
    <xf numFmtId="1" fontId="42" fillId="23" borderId="52" xfId="167" applyNumberFormat="1" applyFont="1" applyBorder="1" applyAlignment="1">
      <alignment horizontal="left" vertical="center" wrapText="1"/>
      <protection/>
    </xf>
    <xf numFmtId="0" fontId="15" fillId="23" borderId="34" xfId="167" applyNumberFormat="1" applyBorder="1" applyAlignment="1">
      <alignment vertical="center" wrapText="1"/>
      <protection/>
    </xf>
    <xf numFmtId="1" fontId="42" fillId="23" borderId="53" xfId="167" applyNumberFormat="1" applyFont="1" applyBorder="1" applyAlignment="1">
      <alignment horizontal="left" vertical="center" wrapText="1"/>
      <protection/>
    </xf>
    <xf numFmtId="1" fontId="42" fillId="23" borderId="54" xfId="167" applyNumberFormat="1" applyFont="1" applyBorder="1" applyAlignment="1">
      <alignment horizontal="left" vertical="center" wrapText="1"/>
      <protection/>
    </xf>
    <xf numFmtId="1" fontId="42" fillId="23" borderId="55" xfId="167" applyNumberFormat="1" applyFont="1" applyBorder="1" applyAlignment="1">
      <alignment horizontal="left" vertical="center" wrapText="1"/>
      <protection/>
    </xf>
    <xf numFmtId="0" fontId="15" fillId="23" borderId="56" xfId="167" applyNumberFormat="1" applyBorder="1" applyAlignment="1">
      <alignment/>
      <protection/>
    </xf>
    <xf numFmtId="0" fontId="15" fillId="23" borderId="57" xfId="167" applyNumberFormat="1" applyBorder="1" applyAlignment="1">
      <alignment/>
      <protection/>
    </xf>
    <xf numFmtId="1" fontId="42" fillId="23" borderId="17" xfId="167" applyNumberFormat="1" applyFont="1" applyBorder="1" applyAlignment="1">
      <alignment horizontal="left" vertical="center" wrapText="1"/>
      <protection/>
    </xf>
    <xf numFmtId="0" fontId="15" fillId="23" borderId="13" xfId="167" applyNumberFormat="1" applyBorder="1" applyAlignment="1">
      <alignment vertical="center" wrapText="1"/>
      <protection/>
    </xf>
    <xf numFmtId="1" fontId="42" fillId="23" borderId="24" xfId="167" applyNumberFormat="1" applyFont="1" applyBorder="1" applyAlignment="1">
      <alignment horizontal="left" vertical="center" wrapText="1"/>
      <protection/>
    </xf>
    <xf numFmtId="1" fontId="42" fillId="23" borderId="23" xfId="167" applyNumberFormat="1" applyFont="1" applyBorder="1" applyAlignment="1">
      <alignment horizontal="left" vertical="center" wrapText="1"/>
      <protection/>
    </xf>
    <xf numFmtId="1" fontId="42" fillId="23" borderId="25" xfId="167" applyNumberFormat="1" applyFont="1" applyBorder="1" applyAlignment="1">
      <alignment horizontal="left" vertical="center" wrapText="1"/>
      <protection/>
    </xf>
    <xf numFmtId="1" fontId="41" fillId="23" borderId="58" xfId="167" applyNumberFormat="1" applyFont="1" applyBorder="1" applyAlignment="1">
      <alignment horizontal="left" vertical="center" wrapText="1"/>
      <protection/>
    </xf>
    <xf numFmtId="1" fontId="41" fillId="23" borderId="59" xfId="167" applyNumberFormat="1" applyFont="1" applyBorder="1" applyAlignment="1">
      <alignment horizontal="left" vertical="center" wrapText="1"/>
      <protection/>
    </xf>
    <xf numFmtId="1" fontId="41" fillId="23" borderId="60" xfId="167" applyNumberFormat="1" applyFont="1" applyBorder="1" applyAlignment="1">
      <alignment horizontal="left" vertical="center" wrapText="1"/>
      <protection/>
    </xf>
    <xf numFmtId="1" fontId="41" fillId="23" borderId="24" xfId="167" applyNumberFormat="1" applyFont="1" applyBorder="1" applyAlignment="1">
      <alignment horizontal="left" vertical="center" wrapText="1"/>
      <protection/>
    </xf>
    <xf numFmtId="1" fontId="41" fillId="23" borderId="23" xfId="167" applyNumberFormat="1" applyFont="1" applyBorder="1" applyAlignment="1">
      <alignment horizontal="left" vertical="center" wrapText="1"/>
      <protection/>
    </xf>
    <xf numFmtId="1" fontId="41" fillId="23" borderId="25" xfId="167" applyNumberFormat="1" applyFont="1" applyBorder="1" applyAlignment="1">
      <alignment horizontal="left" vertical="center" wrapText="1"/>
      <protection/>
    </xf>
    <xf numFmtId="1" fontId="41" fillId="23" borderId="61" xfId="167" applyNumberFormat="1" applyFont="1" applyBorder="1" applyAlignment="1">
      <alignment horizontal="left" vertical="center" wrapText="1"/>
      <protection/>
    </xf>
    <xf numFmtId="1" fontId="41" fillId="23" borderId="62" xfId="167" applyNumberFormat="1" applyFont="1" applyBorder="1" applyAlignment="1">
      <alignment horizontal="left" vertical="center" wrapText="1"/>
      <protection/>
    </xf>
    <xf numFmtId="1" fontId="41" fillId="23" borderId="63" xfId="167" applyNumberFormat="1" applyFont="1" applyBorder="1" applyAlignment="1">
      <alignment horizontal="left" vertical="center" wrapText="1"/>
      <protection/>
    </xf>
    <xf numFmtId="1" fontId="42" fillId="0" borderId="52" xfId="167" applyNumberFormat="1" applyFont="1" applyFill="1" applyBorder="1" applyAlignment="1">
      <alignment horizontal="left" vertical="center" wrapText="1"/>
      <protection/>
    </xf>
    <xf numFmtId="0" fontId="15" fillId="0" borderId="34" xfId="167" applyNumberFormat="1" applyFill="1" applyBorder="1" applyAlignment="1">
      <alignment vertical="center" wrapText="1"/>
      <protection/>
    </xf>
    <xf numFmtId="1" fontId="42" fillId="23" borderId="28" xfId="167" applyNumberFormat="1" applyFont="1" applyBorder="1" applyAlignment="1">
      <alignment horizontal="left" vertical="center" wrapText="1"/>
      <protection/>
    </xf>
    <xf numFmtId="1" fontId="42" fillId="23" borderId="27" xfId="167" applyNumberFormat="1" applyFont="1" applyBorder="1" applyAlignment="1">
      <alignment horizontal="left" vertical="center" wrapText="1"/>
      <protection/>
    </xf>
    <xf numFmtId="1" fontId="42" fillId="23" borderId="26" xfId="167" applyNumberFormat="1" applyFont="1" applyBorder="1" applyAlignment="1">
      <alignment horizontal="left" vertical="center" wrapText="1"/>
      <protection/>
    </xf>
    <xf numFmtId="1" fontId="42" fillId="0" borderId="64" xfId="167" applyNumberFormat="1" applyFont="1" applyFill="1" applyBorder="1" applyAlignment="1">
      <alignment horizontal="left" vertical="center" wrapText="1"/>
      <protection/>
    </xf>
    <xf numFmtId="0" fontId="15" fillId="0" borderId="65" xfId="167" applyNumberFormat="1" applyFill="1" applyBorder="1" applyAlignment="1">
      <alignment vertical="center" wrapText="1"/>
      <protection/>
    </xf>
    <xf numFmtId="0" fontId="15" fillId="0" borderId="66" xfId="167" applyNumberFormat="1" applyFill="1" applyBorder="1" applyAlignment="1">
      <alignment vertical="center" wrapText="1"/>
      <protection/>
    </xf>
    <xf numFmtId="1" fontId="42" fillId="0" borderId="17" xfId="167" applyNumberFormat="1" applyFont="1" applyFill="1" applyBorder="1" applyAlignment="1">
      <alignment horizontal="left" vertical="center" wrapText="1"/>
      <protection/>
    </xf>
    <xf numFmtId="0" fontId="15" fillId="0" borderId="13" xfId="167" applyNumberFormat="1" applyFill="1" applyBorder="1" applyAlignment="1">
      <alignment vertical="center" wrapText="1"/>
      <protection/>
    </xf>
    <xf numFmtId="0" fontId="15" fillId="23" borderId="23" xfId="167" applyNumberFormat="1" applyBorder="1" applyAlignment="1">
      <alignment vertical="center" wrapText="1"/>
      <protection/>
    </xf>
    <xf numFmtId="0" fontId="15" fillId="23" borderId="25" xfId="167" applyNumberFormat="1" applyBorder="1" applyAlignment="1">
      <alignment vertical="center" wrapText="1"/>
      <protection/>
    </xf>
    <xf numFmtId="0" fontId="15" fillId="23" borderId="54" xfId="167" applyNumberFormat="1" applyBorder="1" applyAlignment="1">
      <alignment vertical="center" wrapText="1"/>
      <protection/>
    </xf>
    <xf numFmtId="0" fontId="15" fillId="23" borderId="55" xfId="167" applyNumberFormat="1" applyBorder="1" applyAlignment="1">
      <alignment vertical="center" wrapText="1"/>
      <protection/>
    </xf>
    <xf numFmtId="1" fontId="42" fillId="0" borderId="34" xfId="167" applyNumberFormat="1" applyFont="1" applyFill="1" applyBorder="1" applyAlignment="1">
      <alignment horizontal="left" vertical="center" wrapText="1"/>
      <protection/>
    </xf>
  </cellXfs>
  <cellStyles count="2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mma 2" xfId="136"/>
    <cellStyle name="Continued" xfId="137"/>
    <cellStyle name="Continued 2" xfId="138"/>
    <cellStyle name="Continued 2 2" xfId="139"/>
    <cellStyle name="Continued 3" xfId="140"/>
    <cellStyle name="Continued 3 2" xfId="141"/>
    <cellStyle name="Currency" xfId="142"/>
    <cellStyle name="Currency [0]" xfId="143"/>
    <cellStyle name="Currency 4" xfId="144"/>
    <cellStyle name="Explanatory Text" xfId="145"/>
    <cellStyle name="Explanatory Text 2" xfId="146"/>
    <cellStyle name="Followed Hyperlink" xfId="147"/>
    <cellStyle name="Good" xfId="148"/>
    <cellStyle name="Good 2" xfId="149"/>
    <cellStyle name="Heading 1" xfId="150"/>
    <cellStyle name="Heading 1 2" xfId="151"/>
    <cellStyle name="Heading 2" xfId="152"/>
    <cellStyle name="Heading 2 2" xfId="153"/>
    <cellStyle name="Heading 3" xfId="154"/>
    <cellStyle name="Heading 3 2" xfId="155"/>
    <cellStyle name="Heading 4" xfId="156"/>
    <cellStyle name="Heading 4 2" xfId="157"/>
    <cellStyle name="Hyperlink" xfId="158"/>
    <cellStyle name="Input" xfId="159"/>
    <cellStyle name="Input 2" xfId="160"/>
    <cellStyle name="Linked Cell" xfId="161"/>
    <cellStyle name="Linked Cell 2" xfId="162"/>
    <cellStyle name="Neutral" xfId="163"/>
    <cellStyle name="Neutral 2" xfId="164"/>
    <cellStyle name="Normal 2" xfId="165"/>
    <cellStyle name="Normal 2 2" xfId="166"/>
    <cellStyle name="Normal 3" xfId="167"/>
    <cellStyle name="Normal 3 2" xfId="168"/>
    <cellStyle name="Normal 3 4" xfId="169"/>
    <cellStyle name="Normal 4" xfId="170"/>
    <cellStyle name="Normal 5" xfId="171"/>
    <cellStyle name="Normal 5 2" xfId="172"/>
    <cellStyle name="Normal 6" xfId="173"/>
    <cellStyle name="Normal 6 2" xfId="174"/>
    <cellStyle name="Normal 6 3" xfId="175"/>
    <cellStyle name="Normal 7" xfId="176"/>
    <cellStyle name="Normal 7 2" xfId="177"/>
    <cellStyle name="Normal 8" xfId="178"/>
    <cellStyle name="Note" xfId="179"/>
    <cellStyle name="Note 2" xfId="180"/>
    <cellStyle name="Null" xfId="181"/>
    <cellStyle name="Null 2" xfId="182"/>
    <cellStyle name="Null 2 2" xfId="183"/>
    <cellStyle name="Output" xfId="184"/>
    <cellStyle name="Output 2" xfId="185"/>
    <cellStyle name="Percent" xfId="186"/>
    <cellStyle name="Percent 2" xfId="187"/>
    <cellStyle name="Regular" xfId="188"/>
    <cellStyle name="Regular 2" xfId="189"/>
    <cellStyle name="Regular 2 2" xfId="190"/>
    <cellStyle name="Title" xfId="191"/>
    <cellStyle name="Title 2" xfId="192"/>
    <cellStyle name="TitleA" xfId="193"/>
    <cellStyle name="TitleA 2" xfId="194"/>
    <cellStyle name="TitleA 2 2" xfId="195"/>
    <cellStyle name="TitleC" xfId="196"/>
    <cellStyle name="TitleC 2" xfId="197"/>
    <cellStyle name="TitleC 2 2" xfId="198"/>
    <cellStyle name="TitleE8" xfId="199"/>
    <cellStyle name="TitleE8 2" xfId="200"/>
    <cellStyle name="TitleE8 2 2" xfId="201"/>
    <cellStyle name="TitleE8x" xfId="202"/>
    <cellStyle name="TitleE8x 2" xfId="203"/>
    <cellStyle name="TitleE8x 2 2" xfId="204"/>
    <cellStyle name="TitleF" xfId="205"/>
    <cellStyle name="TitleF 2" xfId="206"/>
    <cellStyle name="TitleF 2 2" xfId="207"/>
    <cellStyle name="TitleT" xfId="208"/>
    <cellStyle name="TitleT 2" xfId="209"/>
    <cellStyle name="TitleT 2 2" xfId="210"/>
    <cellStyle name="TitleYC89" xfId="211"/>
    <cellStyle name="TitleYC89 2" xfId="212"/>
    <cellStyle name="TitleYC89 2 2" xfId="213"/>
    <cellStyle name="TitleZ" xfId="214"/>
    <cellStyle name="TitleZ 2" xfId="215"/>
    <cellStyle name="TitleZ 2 2" xfId="216"/>
    <cellStyle name="Total" xfId="217"/>
    <cellStyle name="Total 2" xfId="218"/>
    <cellStyle name="Warning Text" xfId="219"/>
    <cellStyle name="Warning Text 2" xfId="220"/>
  </cellStyles>
  <dxfs count="182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EIDE\AppData\Local\Microsoft\Windows\Temporary%20Internet%20Files\Content.Outlook\UCRQ2PE1\Waverley%20C2-LDS-Form%20B-2016-12-09-Qt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  <sheetName val="Area G - Wilkes Intersection UG"/>
      <sheetName val="Area H - UP &amp; Taylor E UG"/>
      <sheetName val="Area I - Detour UG"/>
      <sheetName val="Area J - Midtown FM - LUMP SUM"/>
      <sheetName val="Area K - Grant Intersection UG"/>
      <sheetName val="Area L - Taylor Ave West UG"/>
      <sheetName val="Area M - Underpass Outlet UG"/>
      <sheetName val="MIS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7"/>
  <sheetViews>
    <sheetView showZeros="0" tabSelected="1" showOutlineSymbols="0" view="pageLayout" zoomScaleNormal="75" zoomScaleSheetLayoutView="70" workbookViewId="0" topLeftCell="B1043">
      <selection activeCell="G999" sqref="G999"/>
    </sheetView>
  </sheetViews>
  <sheetFormatPr defaultColWidth="8.8515625" defaultRowHeight="12.75"/>
  <cols>
    <col min="1" max="1" width="9.00390625" style="14" hidden="1" customWidth="1"/>
    <col min="2" max="2" width="10.7109375" style="15" customWidth="1"/>
    <col min="3" max="3" width="46.28125" style="13" customWidth="1"/>
    <col min="4" max="4" width="15.7109375" style="16" customWidth="1"/>
    <col min="5" max="5" width="8.28125" style="13" customWidth="1"/>
    <col min="6" max="6" width="14.421875" style="15" customWidth="1"/>
    <col min="7" max="7" width="17.8515625" style="14" customWidth="1"/>
    <col min="8" max="8" width="20.57421875" style="14" customWidth="1"/>
    <col min="9" max="16384" width="8.8515625" style="13" customWidth="1"/>
  </cols>
  <sheetData>
    <row r="1" spans="1:8" ht="15.75">
      <c r="A1" s="190"/>
      <c r="B1" s="192" t="s">
        <v>1177</v>
      </c>
      <c r="C1" s="189"/>
      <c r="D1" s="189"/>
      <c r="E1" s="189"/>
      <c r="F1" s="191"/>
      <c r="G1" s="190"/>
      <c r="H1" s="189"/>
    </row>
    <row r="2" spans="1:8" ht="15">
      <c r="A2" s="186"/>
      <c r="B2" s="188" t="s">
        <v>1176</v>
      </c>
      <c r="C2" s="185"/>
      <c r="D2" s="185"/>
      <c r="E2" s="185"/>
      <c r="F2" s="187"/>
      <c r="G2" s="186"/>
      <c r="H2" s="185"/>
    </row>
    <row r="3" spans="1:8" ht="15">
      <c r="A3" s="184"/>
      <c r="B3" s="15" t="s">
        <v>1175</v>
      </c>
      <c r="C3" s="23"/>
      <c r="D3" s="23"/>
      <c r="E3" s="23"/>
      <c r="G3" s="183"/>
      <c r="H3" s="182"/>
    </row>
    <row r="4" spans="1:11" ht="15">
      <c r="A4" s="181" t="s">
        <v>145</v>
      </c>
      <c r="B4" s="180" t="s">
        <v>116</v>
      </c>
      <c r="C4" s="179" t="s">
        <v>117</v>
      </c>
      <c r="D4" s="178" t="s">
        <v>1174</v>
      </c>
      <c r="E4" s="175" t="s">
        <v>118</v>
      </c>
      <c r="F4" s="177" t="s">
        <v>1173</v>
      </c>
      <c r="G4" s="176" t="s">
        <v>114</v>
      </c>
      <c r="H4" s="175" t="s">
        <v>119</v>
      </c>
      <c r="I4" s="1"/>
      <c r="J4" s="4"/>
      <c r="K4" s="1"/>
    </row>
    <row r="5" spans="1:11" ht="15.75" thickBot="1">
      <c r="A5" s="174"/>
      <c r="B5" s="173"/>
      <c r="C5" s="172"/>
      <c r="D5" s="171" t="s">
        <v>1172</v>
      </c>
      <c r="E5" s="170"/>
      <c r="F5" s="169" t="s">
        <v>1171</v>
      </c>
      <c r="G5" s="168"/>
      <c r="H5" s="167"/>
      <c r="I5" s="2"/>
      <c r="J5" s="2"/>
      <c r="K5" s="2"/>
    </row>
    <row r="6" spans="1:11" s="48" customFormat="1" ht="30" customHeight="1" thickTop="1">
      <c r="A6" s="82"/>
      <c r="B6" s="148" t="s">
        <v>349</v>
      </c>
      <c r="C6" s="276" t="s">
        <v>1170</v>
      </c>
      <c r="D6" s="277"/>
      <c r="E6" s="277"/>
      <c r="F6" s="277"/>
      <c r="G6" s="84"/>
      <c r="H6" s="83" t="s">
        <v>115</v>
      </c>
      <c r="I6" s="2"/>
      <c r="J6" s="2"/>
      <c r="K6" s="2"/>
    </row>
    <row r="7" spans="1:11" ht="36" customHeight="1">
      <c r="A7" s="22"/>
      <c r="B7" s="106"/>
      <c r="C7" s="80" t="s">
        <v>139</v>
      </c>
      <c r="D7" s="71"/>
      <c r="E7" s="77" t="s">
        <v>115</v>
      </c>
      <c r="F7" s="77" t="s">
        <v>115</v>
      </c>
      <c r="G7" s="22" t="s">
        <v>115</v>
      </c>
      <c r="H7" s="36"/>
      <c r="I7" s="2"/>
      <c r="J7" s="2"/>
      <c r="K7" s="2"/>
    </row>
    <row r="8" spans="1:11" ht="36" customHeight="1">
      <c r="A8" s="119" t="s">
        <v>265</v>
      </c>
      <c r="B8" s="105" t="s">
        <v>140</v>
      </c>
      <c r="C8" s="118" t="s">
        <v>981</v>
      </c>
      <c r="D8" s="136" t="s">
        <v>979</v>
      </c>
      <c r="E8" s="110" t="s">
        <v>121</v>
      </c>
      <c r="F8" s="109">
        <v>2110</v>
      </c>
      <c r="G8" s="9"/>
      <c r="H8" s="49">
        <f>ROUND(G8*F8,2)</f>
        <v>0</v>
      </c>
      <c r="I8" s="2"/>
      <c r="J8" s="2"/>
      <c r="K8" s="2"/>
    </row>
    <row r="9" spans="1:11" ht="36" customHeight="1">
      <c r="A9" s="119" t="s">
        <v>265</v>
      </c>
      <c r="B9" s="105" t="s">
        <v>126</v>
      </c>
      <c r="C9" s="118" t="s">
        <v>980</v>
      </c>
      <c r="D9" s="136" t="s">
        <v>1169</v>
      </c>
      <c r="E9" s="110" t="s">
        <v>121</v>
      </c>
      <c r="F9" s="109">
        <v>9920</v>
      </c>
      <c r="G9" s="9"/>
      <c r="H9" s="49">
        <f>ROUND(G9*F9,2)</f>
        <v>0</v>
      </c>
      <c r="I9" s="2"/>
      <c r="J9" s="2"/>
      <c r="K9" s="2"/>
    </row>
    <row r="10" spans="1:11" ht="36" customHeight="1">
      <c r="A10" s="131" t="s">
        <v>169</v>
      </c>
      <c r="B10" s="105" t="s">
        <v>44</v>
      </c>
      <c r="C10" s="118" t="s">
        <v>40</v>
      </c>
      <c r="D10" s="133" t="s">
        <v>459</v>
      </c>
      <c r="E10" s="110" t="s">
        <v>120</v>
      </c>
      <c r="F10" s="109">
        <v>13400</v>
      </c>
      <c r="G10" s="9"/>
      <c r="H10" s="49">
        <f>ROUND(G10*F10,2)</f>
        <v>0</v>
      </c>
      <c r="I10" s="2"/>
      <c r="J10" s="2"/>
      <c r="K10" s="2"/>
    </row>
    <row r="11" spans="1:11" ht="36" customHeight="1">
      <c r="A11" s="142" t="s">
        <v>170</v>
      </c>
      <c r="B11" s="105" t="s">
        <v>45</v>
      </c>
      <c r="C11" s="118" t="s">
        <v>49</v>
      </c>
      <c r="D11" s="136" t="s">
        <v>459</v>
      </c>
      <c r="E11" s="110"/>
      <c r="F11" s="153"/>
      <c r="G11" s="11"/>
      <c r="H11" s="49"/>
      <c r="I11" s="2"/>
      <c r="J11" s="2"/>
      <c r="K11" s="2"/>
    </row>
    <row r="12" spans="1:11" ht="36" customHeight="1">
      <c r="A12" s="119" t="s">
        <v>171</v>
      </c>
      <c r="B12" s="120" t="s">
        <v>214</v>
      </c>
      <c r="C12" s="118" t="s">
        <v>391</v>
      </c>
      <c r="D12" s="116" t="s">
        <v>115</v>
      </c>
      <c r="E12" s="110" t="s">
        <v>122</v>
      </c>
      <c r="F12" s="109">
        <v>7110</v>
      </c>
      <c r="G12" s="9"/>
      <c r="H12" s="49">
        <f aca="true" t="shared" si="0" ref="H12:H17">ROUND(G12*F12,2)</f>
        <v>0</v>
      </c>
      <c r="I12" s="2"/>
      <c r="J12" s="2"/>
      <c r="K12" s="2"/>
    </row>
    <row r="13" spans="1:11" ht="36" customHeight="1">
      <c r="A13" s="119" t="s">
        <v>454</v>
      </c>
      <c r="B13" s="120" t="s">
        <v>215</v>
      </c>
      <c r="C13" s="118" t="s">
        <v>402</v>
      </c>
      <c r="D13" s="116" t="s">
        <v>115</v>
      </c>
      <c r="E13" s="110" t="s">
        <v>122</v>
      </c>
      <c r="F13" s="117">
        <v>180</v>
      </c>
      <c r="G13" s="9"/>
      <c r="H13" s="49">
        <f t="shared" si="0"/>
        <v>0</v>
      </c>
      <c r="I13" s="2"/>
      <c r="J13" s="2"/>
      <c r="K13" s="2"/>
    </row>
    <row r="14" spans="1:11" ht="36" customHeight="1">
      <c r="A14" s="141" t="s">
        <v>172</v>
      </c>
      <c r="B14" s="120" t="s">
        <v>216</v>
      </c>
      <c r="C14" s="118" t="s">
        <v>392</v>
      </c>
      <c r="D14" s="116" t="s">
        <v>115</v>
      </c>
      <c r="E14" s="110" t="s">
        <v>122</v>
      </c>
      <c r="F14" s="109">
        <v>14400</v>
      </c>
      <c r="G14" s="9"/>
      <c r="H14" s="49">
        <f t="shared" si="0"/>
        <v>0</v>
      </c>
      <c r="I14" s="2"/>
      <c r="J14" s="2"/>
      <c r="K14" s="2"/>
    </row>
    <row r="15" spans="1:11" ht="36" customHeight="1">
      <c r="A15" s="142" t="s">
        <v>173</v>
      </c>
      <c r="B15" s="105" t="s">
        <v>61</v>
      </c>
      <c r="C15" s="118" t="s">
        <v>203</v>
      </c>
      <c r="D15" s="136" t="s">
        <v>459</v>
      </c>
      <c r="E15" s="110" t="s">
        <v>121</v>
      </c>
      <c r="F15" s="109">
        <v>1040</v>
      </c>
      <c r="G15" s="9"/>
      <c r="H15" s="49">
        <f t="shared" si="0"/>
        <v>0</v>
      </c>
      <c r="I15" s="2"/>
      <c r="J15" s="2"/>
      <c r="K15" s="2"/>
    </row>
    <row r="16" spans="1:11" ht="36" customHeight="1">
      <c r="A16" s="119" t="s">
        <v>174</v>
      </c>
      <c r="B16" s="105" t="s">
        <v>48</v>
      </c>
      <c r="C16" s="118" t="s">
        <v>54</v>
      </c>
      <c r="D16" s="136" t="s">
        <v>978</v>
      </c>
      <c r="E16" s="110" t="s">
        <v>120</v>
      </c>
      <c r="F16" s="117">
        <v>6230</v>
      </c>
      <c r="G16" s="9"/>
      <c r="H16" s="49">
        <f t="shared" si="0"/>
        <v>0</v>
      </c>
      <c r="I16" s="2"/>
      <c r="J16" s="2"/>
      <c r="K16" s="2"/>
    </row>
    <row r="17" spans="1:11" ht="36" customHeight="1">
      <c r="A17" s="131" t="s">
        <v>175</v>
      </c>
      <c r="B17" s="105" t="s">
        <v>46</v>
      </c>
      <c r="C17" s="118" t="s">
        <v>1168</v>
      </c>
      <c r="D17" s="136" t="s">
        <v>979</v>
      </c>
      <c r="E17" s="110" t="s">
        <v>120</v>
      </c>
      <c r="F17" s="109">
        <v>850</v>
      </c>
      <c r="G17" s="9"/>
      <c r="H17" s="49">
        <f t="shared" si="0"/>
        <v>0</v>
      </c>
      <c r="I17" s="2"/>
      <c r="J17" s="2"/>
      <c r="K17" s="2"/>
    </row>
    <row r="18" spans="1:11" ht="36" customHeight="1">
      <c r="A18" s="142" t="s">
        <v>176</v>
      </c>
      <c r="B18" s="105" t="s">
        <v>1167</v>
      </c>
      <c r="C18" s="118" t="s">
        <v>204</v>
      </c>
      <c r="D18" s="136" t="s">
        <v>459</v>
      </c>
      <c r="E18" s="110"/>
      <c r="F18" s="153"/>
      <c r="G18" s="11"/>
      <c r="H18" s="49"/>
      <c r="I18" s="2"/>
      <c r="J18" s="2"/>
      <c r="K18" s="2"/>
    </row>
    <row r="19" spans="1:11" ht="36" customHeight="1">
      <c r="A19" s="141" t="s">
        <v>177</v>
      </c>
      <c r="B19" s="120" t="s">
        <v>214</v>
      </c>
      <c r="C19" s="118" t="s">
        <v>434</v>
      </c>
      <c r="D19" s="116" t="s">
        <v>115</v>
      </c>
      <c r="E19" s="110" t="s">
        <v>123</v>
      </c>
      <c r="F19" s="109">
        <v>8</v>
      </c>
      <c r="G19" s="9"/>
      <c r="H19" s="49">
        <f>ROUND(G19*F19,2)</f>
        <v>0</v>
      </c>
      <c r="I19" s="2"/>
      <c r="J19" s="2"/>
      <c r="K19" s="2"/>
    </row>
    <row r="20" spans="1:11" ht="36" customHeight="1">
      <c r="A20" s="131" t="s">
        <v>178</v>
      </c>
      <c r="B20" s="105" t="s">
        <v>50</v>
      </c>
      <c r="C20" s="118" t="s">
        <v>393</v>
      </c>
      <c r="D20" s="116" t="s">
        <v>2</v>
      </c>
      <c r="E20" s="110" t="s">
        <v>120</v>
      </c>
      <c r="F20" s="109">
        <v>13400</v>
      </c>
      <c r="G20" s="9"/>
      <c r="H20" s="49">
        <f>ROUND(G20*F20,2)</f>
        <v>0</v>
      </c>
      <c r="I20" s="2"/>
      <c r="J20" s="2"/>
      <c r="K20" s="2"/>
    </row>
    <row r="21" spans="1:11" ht="36" customHeight="1">
      <c r="A21" s="22"/>
      <c r="B21" s="106"/>
      <c r="C21" s="94" t="s">
        <v>977</v>
      </c>
      <c r="D21" s="71"/>
      <c r="E21" s="69"/>
      <c r="F21" s="71"/>
      <c r="G21" s="10"/>
      <c r="H21" s="49"/>
      <c r="I21" s="2"/>
      <c r="J21" s="2"/>
      <c r="K21" s="2"/>
    </row>
    <row r="22" spans="1:11" ht="36" customHeight="1">
      <c r="A22" s="134" t="s">
        <v>235</v>
      </c>
      <c r="B22" s="105" t="s">
        <v>51</v>
      </c>
      <c r="C22" s="118" t="s">
        <v>200</v>
      </c>
      <c r="D22" s="136" t="s">
        <v>459</v>
      </c>
      <c r="E22" s="110"/>
      <c r="F22" s="153"/>
      <c r="G22" s="11"/>
      <c r="H22" s="49"/>
      <c r="I22" s="2"/>
      <c r="J22" s="2"/>
      <c r="K22" s="2"/>
    </row>
    <row r="23" spans="1:11" ht="36" customHeight="1">
      <c r="A23" s="89" t="s">
        <v>266</v>
      </c>
      <c r="B23" s="120" t="s">
        <v>214</v>
      </c>
      <c r="C23" s="118" t="s">
        <v>201</v>
      </c>
      <c r="D23" s="116" t="s">
        <v>115</v>
      </c>
      <c r="E23" s="110" t="s">
        <v>120</v>
      </c>
      <c r="F23" s="109">
        <v>3710</v>
      </c>
      <c r="G23" s="9"/>
      <c r="H23" s="49">
        <f>ROUND(G23*F23,2)</f>
        <v>0</v>
      </c>
      <c r="I23" s="2"/>
      <c r="J23" s="2"/>
      <c r="K23" s="2"/>
    </row>
    <row r="24" spans="1:11" ht="36" customHeight="1">
      <c r="A24" s="89" t="s">
        <v>179</v>
      </c>
      <c r="B24" s="120" t="s">
        <v>215</v>
      </c>
      <c r="C24" s="118" t="s">
        <v>202</v>
      </c>
      <c r="D24" s="116" t="s">
        <v>115</v>
      </c>
      <c r="E24" s="110" t="s">
        <v>120</v>
      </c>
      <c r="F24" s="117">
        <v>1840</v>
      </c>
      <c r="G24" s="9"/>
      <c r="H24" s="49">
        <f>ROUND(G24*F24,2)</f>
        <v>0</v>
      </c>
      <c r="I24" s="2"/>
      <c r="J24" s="2"/>
      <c r="K24" s="2"/>
    </row>
    <row r="25" spans="1:11" ht="36" customHeight="1">
      <c r="A25" s="134" t="s">
        <v>180</v>
      </c>
      <c r="B25" s="105" t="s">
        <v>52</v>
      </c>
      <c r="C25" s="118" t="s">
        <v>277</v>
      </c>
      <c r="D25" s="116" t="s">
        <v>449</v>
      </c>
      <c r="E25" s="110"/>
      <c r="F25" s="153"/>
      <c r="G25" s="11"/>
      <c r="H25" s="49"/>
      <c r="I25" s="2"/>
      <c r="J25" s="2"/>
      <c r="K25" s="2"/>
    </row>
    <row r="26" spans="1:11" ht="36" customHeight="1">
      <c r="A26" s="89" t="s">
        <v>181</v>
      </c>
      <c r="B26" s="120" t="s">
        <v>214</v>
      </c>
      <c r="C26" s="118" t="s">
        <v>278</v>
      </c>
      <c r="D26" s="116" t="s">
        <v>115</v>
      </c>
      <c r="E26" s="110" t="s">
        <v>120</v>
      </c>
      <c r="F26" s="117">
        <v>175</v>
      </c>
      <c r="G26" s="9"/>
      <c r="H26" s="49">
        <f>ROUND(G26*F26,2)</f>
        <v>0</v>
      </c>
      <c r="I26" s="2"/>
      <c r="J26" s="2"/>
      <c r="K26" s="2"/>
    </row>
    <row r="27" spans="1:11" ht="36" customHeight="1">
      <c r="A27" s="89" t="s">
        <v>182</v>
      </c>
      <c r="B27" s="215" t="s">
        <v>215</v>
      </c>
      <c r="C27" s="216" t="s">
        <v>135</v>
      </c>
      <c r="D27" s="217" t="s">
        <v>115</v>
      </c>
      <c r="E27" s="159" t="s">
        <v>120</v>
      </c>
      <c r="F27" s="218">
        <v>25</v>
      </c>
      <c r="G27" s="219"/>
      <c r="H27" s="220">
        <f>ROUND(G27*F27,2)</f>
        <v>0</v>
      </c>
      <c r="I27" s="2"/>
      <c r="J27" s="2"/>
      <c r="K27" s="2"/>
    </row>
    <row r="28" spans="1:11" ht="36" customHeight="1">
      <c r="A28" s="134" t="s">
        <v>183</v>
      </c>
      <c r="B28" s="105" t="s">
        <v>53</v>
      </c>
      <c r="C28" s="118" t="s">
        <v>279</v>
      </c>
      <c r="D28" s="116" t="s">
        <v>449</v>
      </c>
      <c r="E28" s="110"/>
      <c r="F28" s="153"/>
      <c r="G28" s="11"/>
      <c r="H28" s="49"/>
      <c r="I28" s="2"/>
      <c r="J28" s="2"/>
      <c r="K28" s="2"/>
    </row>
    <row r="29" spans="1:11" ht="36" customHeight="1">
      <c r="A29" s="89" t="s">
        <v>184</v>
      </c>
      <c r="B29" s="120" t="s">
        <v>214</v>
      </c>
      <c r="C29" s="118" t="s">
        <v>131</v>
      </c>
      <c r="D29" s="116" t="s">
        <v>115</v>
      </c>
      <c r="E29" s="110" t="s">
        <v>120</v>
      </c>
      <c r="F29" s="117">
        <v>4</v>
      </c>
      <c r="G29" s="9"/>
      <c r="H29" s="49">
        <f>ROUND(G29*F29,2)</f>
        <v>0</v>
      </c>
      <c r="I29" s="2"/>
      <c r="J29" s="2"/>
      <c r="K29" s="2"/>
    </row>
    <row r="30" spans="1:11" ht="36" customHeight="1">
      <c r="A30" s="89" t="s">
        <v>185</v>
      </c>
      <c r="B30" s="120" t="s">
        <v>215</v>
      </c>
      <c r="C30" s="118" t="s">
        <v>132</v>
      </c>
      <c r="D30" s="116" t="s">
        <v>115</v>
      </c>
      <c r="E30" s="110" t="s">
        <v>120</v>
      </c>
      <c r="F30" s="117">
        <v>135</v>
      </c>
      <c r="G30" s="9"/>
      <c r="H30" s="49">
        <f>ROUND(G30*F30,2)</f>
        <v>0</v>
      </c>
      <c r="I30" s="2"/>
      <c r="J30" s="2"/>
      <c r="K30" s="2"/>
    </row>
    <row r="31" spans="1:11" ht="36" customHeight="1">
      <c r="A31" s="89" t="s">
        <v>186</v>
      </c>
      <c r="B31" s="120" t="s">
        <v>216</v>
      </c>
      <c r="C31" s="118" t="s">
        <v>133</v>
      </c>
      <c r="D31" s="116" t="s">
        <v>115</v>
      </c>
      <c r="E31" s="110" t="s">
        <v>120</v>
      </c>
      <c r="F31" s="117">
        <v>15</v>
      </c>
      <c r="G31" s="9"/>
      <c r="H31" s="49">
        <f>ROUND(G31*F31,2)</f>
        <v>0</v>
      </c>
      <c r="I31" s="2"/>
      <c r="J31" s="2"/>
      <c r="K31" s="2"/>
    </row>
    <row r="32" spans="1:11" ht="36" customHeight="1">
      <c r="A32" s="89" t="s">
        <v>187</v>
      </c>
      <c r="B32" s="120" t="s">
        <v>217</v>
      </c>
      <c r="C32" s="118" t="s">
        <v>134</v>
      </c>
      <c r="D32" s="116" t="s">
        <v>115</v>
      </c>
      <c r="E32" s="110" t="s">
        <v>120</v>
      </c>
      <c r="F32" s="117">
        <v>40</v>
      </c>
      <c r="G32" s="9"/>
      <c r="H32" s="49">
        <f>ROUND(G32*F32,2)</f>
        <v>0</v>
      </c>
      <c r="I32" s="2"/>
      <c r="J32" s="2"/>
      <c r="K32" s="2"/>
    </row>
    <row r="33" spans="1:11" ht="36" customHeight="1">
      <c r="A33" s="89" t="s">
        <v>404</v>
      </c>
      <c r="B33" s="105" t="s">
        <v>55</v>
      </c>
      <c r="C33" s="118" t="s">
        <v>280</v>
      </c>
      <c r="D33" s="116" t="s">
        <v>449</v>
      </c>
      <c r="E33" s="110"/>
      <c r="F33" s="153"/>
      <c r="G33" s="11"/>
      <c r="H33" s="49"/>
      <c r="I33" s="2"/>
      <c r="J33" s="2"/>
      <c r="K33" s="2"/>
    </row>
    <row r="34" spans="1:11" ht="36" customHeight="1">
      <c r="A34" s="89" t="s">
        <v>406</v>
      </c>
      <c r="B34" s="120" t="s">
        <v>214</v>
      </c>
      <c r="C34" s="118" t="s">
        <v>136</v>
      </c>
      <c r="D34" s="116" t="s">
        <v>115</v>
      </c>
      <c r="E34" s="110" t="s">
        <v>120</v>
      </c>
      <c r="F34" s="117">
        <v>130</v>
      </c>
      <c r="G34" s="9"/>
      <c r="H34" s="49">
        <f>ROUND(G34*F34,2)</f>
        <v>0</v>
      </c>
      <c r="I34" s="2"/>
      <c r="J34" s="2"/>
      <c r="K34" s="2"/>
    </row>
    <row r="35" spans="1:11" ht="36" customHeight="1">
      <c r="A35" s="89" t="s">
        <v>407</v>
      </c>
      <c r="B35" s="105" t="s">
        <v>56</v>
      </c>
      <c r="C35" s="118" t="s">
        <v>281</v>
      </c>
      <c r="D35" s="116" t="s">
        <v>449</v>
      </c>
      <c r="E35" s="110"/>
      <c r="F35" s="153"/>
      <c r="G35" s="11"/>
      <c r="H35" s="49"/>
      <c r="I35" s="2"/>
      <c r="J35" s="2"/>
      <c r="K35" s="2"/>
    </row>
    <row r="36" spans="1:11" ht="36" customHeight="1">
      <c r="A36" s="89" t="s">
        <v>408</v>
      </c>
      <c r="B36" s="120" t="s">
        <v>214</v>
      </c>
      <c r="C36" s="118" t="s">
        <v>131</v>
      </c>
      <c r="D36" s="116" t="s">
        <v>115</v>
      </c>
      <c r="E36" s="110" t="s">
        <v>120</v>
      </c>
      <c r="F36" s="117">
        <v>30</v>
      </c>
      <c r="G36" s="9"/>
      <c r="H36" s="49">
        <f>ROUND(G36*F36,2)</f>
        <v>0</v>
      </c>
      <c r="I36" s="2"/>
      <c r="J36" s="2"/>
      <c r="K36" s="2"/>
    </row>
    <row r="37" spans="1:11" ht="36" customHeight="1">
      <c r="A37" s="89" t="s">
        <v>409</v>
      </c>
      <c r="B37" s="120" t="s">
        <v>215</v>
      </c>
      <c r="C37" s="118" t="s">
        <v>132</v>
      </c>
      <c r="D37" s="116" t="s">
        <v>115</v>
      </c>
      <c r="E37" s="110" t="s">
        <v>120</v>
      </c>
      <c r="F37" s="117">
        <v>60</v>
      </c>
      <c r="G37" s="9"/>
      <c r="H37" s="49">
        <f>ROUND(G37*F37,2)</f>
        <v>0</v>
      </c>
      <c r="I37" s="2"/>
      <c r="J37" s="2"/>
      <c r="K37" s="2"/>
    </row>
    <row r="38" spans="1:11" ht="36" customHeight="1">
      <c r="A38" s="89" t="s">
        <v>441</v>
      </c>
      <c r="B38" s="105" t="s">
        <v>57</v>
      </c>
      <c r="C38" s="166" t="s">
        <v>442</v>
      </c>
      <c r="D38" s="116" t="s">
        <v>1166</v>
      </c>
      <c r="E38" s="110" t="s">
        <v>120</v>
      </c>
      <c r="F38" s="117">
        <v>40</v>
      </c>
      <c r="G38" s="9"/>
      <c r="H38" s="49">
        <f>ROUND(G38*F38,2)</f>
        <v>0</v>
      </c>
      <c r="I38" s="2"/>
      <c r="J38" s="2"/>
      <c r="K38" s="2"/>
    </row>
    <row r="39" spans="1:11" ht="36" customHeight="1">
      <c r="A39" s="89" t="s">
        <v>443</v>
      </c>
      <c r="B39" s="105" t="s">
        <v>58</v>
      </c>
      <c r="C39" s="166" t="s">
        <v>444</v>
      </c>
      <c r="D39" s="116" t="s">
        <v>1166</v>
      </c>
      <c r="E39" s="110" t="s">
        <v>120</v>
      </c>
      <c r="F39" s="117">
        <v>40</v>
      </c>
      <c r="G39" s="9"/>
      <c r="H39" s="49">
        <f>ROUND(G39*F39,2)</f>
        <v>0</v>
      </c>
      <c r="I39" s="2"/>
      <c r="J39" s="2"/>
      <c r="K39" s="2"/>
    </row>
    <row r="40" spans="1:11" ht="36" customHeight="1">
      <c r="A40" s="89" t="s">
        <v>188</v>
      </c>
      <c r="B40" s="105" t="s">
        <v>59</v>
      </c>
      <c r="C40" s="118" t="s">
        <v>104</v>
      </c>
      <c r="D40" s="116" t="s">
        <v>449</v>
      </c>
      <c r="E40" s="110"/>
      <c r="F40" s="153"/>
      <c r="G40" s="11"/>
      <c r="H40" s="49"/>
      <c r="I40" s="2"/>
      <c r="J40" s="2"/>
      <c r="K40" s="2"/>
    </row>
    <row r="41" spans="1:11" ht="36" customHeight="1">
      <c r="A41" s="89" t="s">
        <v>189</v>
      </c>
      <c r="B41" s="120" t="s">
        <v>214</v>
      </c>
      <c r="C41" s="118" t="s">
        <v>130</v>
      </c>
      <c r="D41" s="116" t="s">
        <v>115</v>
      </c>
      <c r="E41" s="110" t="s">
        <v>123</v>
      </c>
      <c r="F41" s="117">
        <v>330</v>
      </c>
      <c r="G41" s="9"/>
      <c r="H41" s="49">
        <f>ROUND(G41*F41,2)</f>
        <v>0</v>
      </c>
      <c r="I41" s="2"/>
      <c r="J41" s="2"/>
      <c r="K41" s="2"/>
    </row>
    <row r="42" spans="1:11" ht="36" customHeight="1">
      <c r="A42" s="89" t="s">
        <v>190</v>
      </c>
      <c r="B42" s="105" t="s">
        <v>193</v>
      </c>
      <c r="C42" s="118" t="s">
        <v>105</v>
      </c>
      <c r="D42" s="116" t="s">
        <v>449</v>
      </c>
      <c r="E42" s="110"/>
      <c r="F42" s="153"/>
      <c r="G42" s="11"/>
      <c r="H42" s="49"/>
      <c r="I42" s="2"/>
      <c r="J42" s="2"/>
      <c r="K42" s="2"/>
    </row>
    <row r="43" spans="1:11" ht="36" customHeight="1">
      <c r="A43" s="89" t="s">
        <v>191</v>
      </c>
      <c r="B43" s="120" t="s">
        <v>214</v>
      </c>
      <c r="C43" s="118" t="s">
        <v>129</v>
      </c>
      <c r="D43" s="116" t="s">
        <v>115</v>
      </c>
      <c r="E43" s="110" t="s">
        <v>123</v>
      </c>
      <c r="F43" s="117">
        <v>460</v>
      </c>
      <c r="G43" s="9"/>
      <c r="H43" s="49">
        <f>ROUND(G43*F43,2)</f>
        <v>0</v>
      </c>
      <c r="I43" s="2"/>
      <c r="J43" s="2"/>
      <c r="K43" s="2"/>
    </row>
    <row r="44" spans="1:11" ht="36" customHeight="1">
      <c r="A44" s="89" t="s">
        <v>410</v>
      </c>
      <c r="B44" s="105" t="s">
        <v>194</v>
      </c>
      <c r="C44" s="118" t="s">
        <v>205</v>
      </c>
      <c r="D44" s="116" t="s">
        <v>4</v>
      </c>
      <c r="E44" s="110"/>
      <c r="F44" s="153"/>
      <c r="G44" s="11"/>
      <c r="H44" s="49"/>
      <c r="I44" s="2"/>
      <c r="J44" s="2"/>
      <c r="K44" s="2"/>
    </row>
    <row r="45" spans="1:11" ht="36" customHeight="1">
      <c r="A45" s="89" t="s">
        <v>411</v>
      </c>
      <c r="B45" s="120" t="s">
        <v>214</v>
      </c>
      <c r="C45" s="118" t="s">
        <v>245</v>
      </c>
      <c r="D45" s="116" t="s">
        <v>115</v>
      </c>
      <c r="E45" s="110" t="s">
        <v>120</v>
      </c>
      <c r="F45" s="117">
        <v>80</v>
      </c>
      <c r="G45" s="9"/>
      <c r="H45" s="49">
        <f>ROUND(G45*F45,2)</f>
        <v>0</v>
      </c>
      <c r="I45" s="2"/>
      <c r="J45" s="2"/>
      <c r="K45" s="2"/>
    </row>
    <row r="46" spans="1:11" ht="36" customHeight="1">
      <c r="A46" s="89" t="s">
        <v>412</v>
      </c>
      <c r="B46" s="120" t="s">
        <v>215</v>
      </c>
      <c r="C46" s="118" t="s">
        <v>6</v>
      </c>
      <c r="D46" s="116" t="s">
        <v>115</v>
      </c>
      <c r="E46" s="110" t="s">
        <v>120</v>
      </c>
      <c r="F46" s="117">
        <v>1300</v>
      </c>
      <c r="G46" s="9"/>
      <c r="H46" s="49">
        <f>ROUND(G46*F46,2)</f>
        <v>0</v>
      </c>
      <c r="I46" s="2"/>
      <c r="J46" s="2"/>
      <c r="K46" s="2"/>
    </row>
    <row r="47" spans="1:11" ht="36" customHeight="1">
      <c r="A47" s="89" t="s">
        <v>413</v>
      </c>
      <c r="B47" s="120" t="s">
        <v>216</v>
      </c>
      <c r="C47" s="118" t="s">
        <v>207</v>
      </c>
      <c r="D47" s="116" t="s">
        <v>115</v>
      </c>
      <c r="E47" s="110" t="s">
        <v>120</v>
      </c>
      <c r="F47" s="117">
        <v>60</v>
      </c>
      <c r="G47" s="9"/>
      <c r="H47" s="49">
        <f>ROUND(G47*F47,2)</f>
        <v>0</v>
      </c>
      <c r="I47" s="2"/>
      <c r="J47" s="2"/>
      <c r="K47" s="2"/>
    </row>
    <row r="48" spans="1:11" ht="36" customHeight="1">
      <c r="A48" s="89" t="s">
        <v>414</v>
      </c>
      <c r="B48" s="105" t="s">
        <v>403</v>
      </c>
      <c r="C48" s="118" t="s">
        <v>208</v>
      </c>
      <c r="D48" s="116" t="s">
        <v>4</v>
      </c>
      <c r="E48" s="110"/>
      <c r="F48" s="153"/>
      <c r="G48" s="11"/>
      <c r="H48" s="49"/>
      <c r="I48" s="2"/>
      <c r="J48" s="2"/>
      <c r="K48" s="2"/>
    </row>
    <row r="49" spans="1:11" ht="36" customHeight="1">
      <c r="A49" s="89" t="s">
        <v>415</v>
      </c>
      <c r="B49" s="120" t="s">
        <v>214</v>
      </c>
      <c r="C49" s="118" t="s">
        <v>207</v>
      </c>
      <c r="D49" s="116" t="s">
        <v>348</v>
      </c>
      <c r="E49" s="110" t="s">
        <v>120</v>
      </c>
      <c r="F49" s="117">
        <v>40</v>
      </c>
      <c r="G49" s="9"/>
      <c r="H49" s="49">
        <f>ROUND(G49*F49,2)</f>
        <v>0</v>
      </c>
      <c r="I49" s="2"/>
      <c r="J49" s="2"/>
      <c r="K49" s="2"/>
    </row>
    <row r="50" spans="1:11" ht="36" customHeight="1">
      <c r="A50" s="89" t="s">
        <v>416</v>
      </c>
      <c r="B50" s="105" t="s">
        <v>298</v>
      </c>
      <c r="C50" s="118" t="s">
        <v>209</v>
      </c>
      <c r="D50" s="116" t="s">
        <v>4</v>
      </c>
      <c r="E50" s="110"/>
      <c r="F50" s="153"/>
      <c r="G50" s="11"/>
      <c r="H50" s="49"/>
      <c r="I50" s="2"/>
      <c r="J50" s="2"/>
      <c r="K50" s="2"/>
    </row>
    <row r="51" spans="1:11" ht="36" customHeight="1">
      <c r="A51" s="89" t="s">
        <v>421</v>
      </c>
      <c r="B51" s="215" t="s">
        <v>214</v>
      </c>
      <c r="C51" s="216" t="s">
        <v>207</v>
      </c>
      <c r="D51" s="217" t="s">
        <v>348</v>
      </c>
      <c r="E51" s="159" t="s">
        <v>120</v>
      </c>
      <c r="F51" s="218">
        <v>65</v>
      </c>
      <c r="G51" s="219"/>
      <c r="H51" s="220">
        <f>ROUND(G51*F51,2)</f>
        <v>0</v>
      </c>
      <c r="I51" s="2"/>
      <c r="J51" s="2"/>
      <c r="K51" s="2"/>
    </row>
    <row r="52" spans="1:11" ht="36" customHeight="1">
      <c r="A52" s="89" t="s">
        <v>422</v>
      </c>
      <c r="B52" s="105" t="s">
        <v>302</v>
      </c>
      <c r="C52" s="118" t="s">
        <v>212</v>
      </c>
      <c r="D52" s="116" t="s">
        <v>446</v>
      </c>
      <c r="E52" s="110"/>
      <c r="F52" s="153"/>
      <c r="G52" s="11"/>
      <c r="H52" s="49"/>
      <c r="I52" s="2"/>
      <c r="J52" s="2"/>
      <c r="K52" s="2"/>
    </row>
    <row r="53" spans="1:11" ht="36" customHeight="1">
      <c r="A53" s="89" t="s">
        <v>423</v>
      </c>
      <c r="B53" s="120" t="s">
        <v>214</v>
      </c>
      <c r="C53" s="118" t="s">
        <v>1105</v>
      </c>
      <c r="D53" s="116" t="s">
        <v>115</v>
      </c>
      <c r="E53" s="110" t="s">
        <v>124</v>
      </c>
      <c r="F53" s="117">
        <v>1400</v>
      </c>
      <c r="G53" s="9"/>
      <c r="H53" s="49">
        <f>ROUND(G53*F53,2)</f>
        <v>0</v>
      </c>
      <c r="I53" s="2"/>
      <c r="J53" s="2"/>
      <c r="K53" s="2"/>
    </row>
    <row r="54" spans="1:11" ht="36" customHeight="1">
      <c r="A54" s="89" t="s">
        <v>423</v>
      </c>
      <c r="B54" s="120" t="s">
        <v>215</v>
      </c>
      <c r="C54" s="118" t="s">
        <v>1195</v>
      </c>
      <c r="D54" s="116" t="s">
        <v>115</v>
      </c>
      <c r="E54" s="110" t="s">
        <v>124</v>
      </c>
      <c r="F54" s="117">
        <v>100</v>
      </c>
      <c r="G54" s="9"/>
      <c r="H54" s="49">
        <f>ROUND(G54*F54,2)</f>
        <v>0</v>
      </c>
      <c r="I54" s="2"/>
      <c r="J54" s="2"/>
      <c r="K54" s="2"/>
    </row>
    <row r="55" spans="1:11" ht="36" customHeight="1">
      <c r="A55" s="89" t="s">
        <v>424</v>
      </c>
      <c r="B55" s="120" t="s">
        <v>216</v>
      </c>
      <c r="C55" s="118" t="s">
        <v>369</v>
      </c>
      <c r="D55" s="116" t="s">
        <v>115</v>
      </c>
      <c r="E55" s="110" t="s">
        <v>124</v>
      </c>
      <c r="F55" s="117">
        <v>50</v>
      </c>
      <c r="G55" s="9"/>
      <c r="H55" s="49">
        <f>ROUND(G55*F55,2)</f>
        <v>0</v>
      </c>
      <c r="I55" s="2"/>
      <c r="J55" s="2"/>
      <c r="K55" s="2"/>
    </row>
    <row r="56" spans="1:11" ht="36" customHeight="1">
      <c r="A56" s="89" t="s">
        <v>425</v>
      </c>
      <c r="B56" s="120" t="s">
        <v>217</v>
      </c>
      <c r="C56" s="118" t="s">
        <v>467</v>
      </c>
      <c r="D56" s="116"/>
      <c r="E56" s="110" t="s">
        <v>124</v>
      </c>
      <c r="F56" s="117">
        <v>800</v>
      </c>
      <c r="G56" s="9"/>
      <c r="H56" s="49">
        <f>ROUND(G56*F56,2)</f>
        <v>0</v>
      </c>
      <c r="I56" s="2"/>
      <c r="J56" s="2"/>
      <c r="K56" s="2"/>
    </row>
    <row r="57" spans="1:11" ht="36" customHeight="1">
      <c r="A57" s="89" t="s">
        <v>426</v>
      </c>
      <c r="B57" s="105" t="s">
        <v>303</v>
      </c>
      <c r="C57" s="118" t="s">
        <v>100</v>
      </c>
      <c r="D57" s="116" t="s">
        <v>446</v>
      </c>
      <c r="E57" s="110"/>
      <c r="F57" s="153"/>
      <c r="G57" s="11"/>
      <c r="H57" s="49"/>
      <c r="I57" s="2"/>
      <c r="J57" s="2"/>
      <c r="K57" s="2"/>
    </row>
    <row r="58" spans="1:11" ht="36" customHeight="1">
      <c r="A58" s="89" t="s">
        <v>285</v>
      </c>
      <c r="B58" s="105" t="s">
        <v>304</v>
      </c>
      <c r="C58" s="118" t="s">
        <v>69</v>
      </c>
      <c r="D58" s="130" t="s">
        <v>460</v>
      </c>
      <c r="E58" s="110" t="s">
        <v>124</v>
      </c>
      <c r="F58" s="109">
        <v>30</v>
      </c>
      <c r="G58" s="9"/>
      <c r="H58" s="49">
        <f>ROUND(G58*F58,2)</f>
        <v>0</v>
      </c>
      <c r="I58" s="2"/>
      <c r="J58" s="2"/>
      <c r="K58" s="2"/>
    </row>
    <row r="59" spans="1:11" s="132" customFormat="1" ht="43.5" customHeight="1">
      <c r="A59" s="89" t="s">
        <v>410</v>
      </c>
      <c r="B59" s="105" t="s">
        <v>305</v>
      </c>
      <c r="C59" s="118" t="s">
        <v>205</v>
      </c>
      <c r="D59" s="116" t="s">
        <v>4</v>
      </c>
      <c r="E59" s="110"/>
      <c r="F59" s="153"/>
      <c r="G59" s="11"/>
      <c r="H59" s="49"/>
      <c r="I59" s="2"/>
      <c r="J59" s="2"/>
      <c r="K59" s="2"/>
    </row>
    <row r="60" spans="1:11" s="86" customFormat="1" ht="30" customHeight="1">
      <c r="A60" s="89" t="s">
        <v>412</v>
      </c>
      <c r="B60" s="120" t="s">
        <v>214</v>
      </c>
      <c r="C60" s="118" t="s">
        <v>6</v>
      </c>
      <c r="D60" s="116" t="s">
        <v>115</v>
      </c>
      <c r="E60" s="110" t="s">
        <v>120</v>
      </c>
      <c r="F60" s="117">
        <v>1300</v>
      </c>
      <c r="G60" s="9"/>
      <c r="H60" s="49">
        <f>ROUND(G60*F60,2)</f>
        <v>0</v>
      </c>
      <c r="I60" s="2"/>
      <c r="J60" s="2"/>
      <c r="K60" s="2"/>
    </row>
    <row r="61" spans="1:11" ht="36" customHeight="1">
      <c r="A61" s="89" t="s">
        <v>286</v>
      </c>
      <c r="B61" s="105" t="s">
        <v>396</v>
      </c>
      <c r="C61" s="118" t="s">
        <v>226</v>
      </c>
      <c r="D61" s="130" t="s">
        <v>461</v>
      </c>
      <c r="E61" s="110"/>
      <c r="F61" s="153"/>
      <c r="G61" s="11"/>
      <c r="H61" s="49"/>
      <c r="I61" s="2"/>
      <c r="J61" s="2"/>
      <c r="K61" s="2"/>
    </row>
    <row r="62" spans="1:11" ht="36" customHeight="1">
      <c r="A62" s="89" t="s">
        <v>287</v>
      </c>
      <c r="B62" s="120" t="s">
        <v>214</v>
      </c>
      <c r="C62" s="118" t="s">
        <v>227</v>
      </c>
      <c r="D62" s="116"/>
      <c r="E62" s="110"/>
      <c r="F62" s="153"/>
      <c r="G62" s="11"/>
      <c r="H62" s="49"/>
      <c r="I62" s="2"/>
      <c r="J62" s="2"/>
      <c r="K62" s="2"/>
    </row>
    <row r="63" spans="1:11" ht="36" customHeight="1">
      <c r="A63" s="89" t="s">
        <v>288</v>
      </c>
      <c r="B63" s="127" t="s">
        <v>376</v>
      </c>
      <c r="C63" s="118" t="s">
        <v>388</v>
      </c>
      <c r="D63" s="116"/>
      <c r="E63" s="110" t="s">
        <v>122</v>
      </c>
      <c r="F63" s="109">
        <v>1700</v>
      </c>
      <c r="G63" s="9"/>
      <c r="H63" s="49">
        <f>ROUND(G63*F63,2)</f>
        <v>0</v>
      </c>
      <c r="I63" s="2"/>
      <c r="J63" s="2"/>
      <c r="K63" s="2"/>
    </row>
    <row r="64" spans="1:11" ht="36" customHeight="1">
      <c r="A64" s="89" t="s">
        <v>289</v>
      </c>
      <c r="B64" s="120" t="s">
        <v>215</v>
      </c>
      <c r="C64" s="118" t="s">
        <v>228</v>
      </c>
      <c r="D64" s="116"/>
      <c r="E64" s="110"/>
      <c r="F64" s="153"/>
      <c r="G64" s="11"/>
      <c r="H64" s="49"/>
      <c r="I64" s="2"/>
      <c r="J64" s="2"/>
      <c r="K64" s="2"/>
    </row>
    <row r="65" spans="1:11" ht="36" customHeight="1">
      <c r="A65" s="89" t="s">
        <v>290</v>
      </c>
      <c r="B65" s="127" t="s">
        <v>376</v>
      </c>
      <c r="C65" s="118" t="s">
        <v>388</v>
      </c>
      <c r="D65" s="116"/>
      <c r="E65" s="110" t="s">
        <v>122</v>
      </c>
      <c r="F65" s="109">
        <v>180</v>
      </c>
      <c r="G65" s="9"/>
      <c r="H65" s="49">
        <f>ROUND(G65*F65,2)</f>
        <v>0</v>
      </c>
      <c r="I65" s="2"/>
      <c r="J65" s="2"/>
      <c r="K65" s="2"/>
    </row>
    <row r="66" spans="1:11" ht="36" customHeight="1">
      <c r="A66" s="89" t="s">
        <v>292</v>
      </c>
      <c r="B66" s="105" t="s">
        <v>397</v>
      </c>
      <c r="C66" s="118" t="s">
        <v>975</v>
      </c>
      <c r="D66" s="116" t="s">
        <v>974</v>
      </c>
      <c r="E66" s="110" t="s">
        <v>120</v>
      </c>
      <c r="F66" s="109">
        <v>110</v>
      </c>
      <c r="G66" s="9"/>
      <c r="H66" s="49">
        <f>ROUND(G66*F66,2)</f>
        <v>0</v>
      </c>
      <c r="I66" s="2"/>
      <c r="J66" s="2"/>
      <c r="K66" s="2"/>
    </row>
    <row r="67" spans="1:11" ht="36" customHeight="1">
      <c r="A67" s="89" t="s">
        <v>293</v>
      </c>
      <c r="B67" s="105" t="s">
        <v>1165</v>
      </c>
      <c r="C67" s="118" t="s">
        <v>43</v>
      </c>
      <c r="D67" s="130" t="s">
        <v>462</v>
      </c>
      <c r="E67" s="110"/>
      <c r="F67" s="153"/>
      <c r="G67" s="11"/>
      <c r="H67" s="49"/>
      <c r="I67" s="2"/>
      <c r="J67" s="2"/>
      <c r="K67" s="2"/>
    </row>
    <row r="68" spans="1:11" ht="36" customHeight="1">
      <c r="A68" s="89" t="s">
        <v>294</v>
      </c>
      <c r="B68" s="120" t="s">
        <v>214</v>
      </c>
      <c r="C68" s="118" t="s">
        <v>972</v>
      </c>
      <c r="D68" s="116" t="s">
        <v>115</v>
      </c>
      <c r="E68" s="110" t="s">
        <v>120</v>
      </c>
      <c r="F68" s="109">
        <v>700</v>
      </c>
      <c r="G68" s="9"/>
      <c r="H68" s="49">
        <f>ROUND(G68*F68,2)</f>
        <v>0</v>
      </c>
      <c r="I68" s="2"/>
      <c r="J68" s="2"/>
      <c r="K68" s="2"/>
    </row>
    <row r="69" spans="1:11" ht="36" customHeight="1">
      <c r="A69" s="89" t="s">
        <v>295</v>
      </c>
      <c r="B69" s="120" t="s">
        <v>215</v>
      </c>
      <c r="C69" s="118" t="s">
        <v>41</v>
      </c>
      <c r="D69" s="116" t="s">
        <v>115</v>
      </c>
      <c r="E69" s="110" t="s">
        <v>120</v>
      </c>
      <c r="F69" s="109">
        <v>700</v>
      </c>
      <c r="G69" s="9"/>
      <c r="H69" s="49">
        <f>ROUND(G69*F69,2)</f>
        <v>0</v>
      </c>
      <c r="I69" s="2"/>
      <c r="J69" s="2"/>
      <c r="K69" s="2"/>
    </row>
    <row r="70" spans="1:11" ht="36" customHeight="1">
      <c r="A70" s="89" t="s">
        <v>333</v>
      </c>
      <c r="B70" s="120" t="s">
        <v>216</v>
      </c>
      <c r="C70" s="118" t="s">
        <v>1164</v>
      </c>
      <c r="D70" s="116" t="s">
        <v>115</v>
      </c>
      <c r="E70" s="110" t="s">
        <v>120</v>
      </c>
      <c r="F70" s="109">
        <v>80</v>
      </c>
      <c r="G70" s="9"/>
      <c r="H70" s="49">
        <f>ROUND(G70*F70,2)</f>
        <v>0</v>
      </c>
      <c r="I70" s="2"/>
      <c r="J70" s="2"/>
      <c r="K70" s="2"/>
    </row>
    <row r="71" spans="1:11" ht="36" customHeight="1">
      <c r="A71" s="89" t="s">
        <v>432</v>
      </c>
      <c r="B71" s="221" t="s">
        <v>466</v>
      </c>
      <c r="C71" s="216" t="s">
        <v>445</v>
      </c>
      <c r="D71" s="222" t="s">
        <v>463</v>
      </c>
      <c r="E71" s="159" t="s">
        <v>123</v>
      </c>
      <c r="F71" s="218">
        <v>50</v>
      </c>
      <c r="G71" s="219"/>
      <c r="H71" s="220">
        <f>ROUND(G71*F71,2)</f>
        <v>0</v>
      </c>
      <c r="I71" s="2"/>
      <c r="J71" s="2"/>
      <c r="K71" s="2"/>
    </row>
    <row r="72" spans="1:11" ht="36" customHeight="1">
      <c r="A72" s="22"/>
      <c r="B72" s="95"/>
      <c r="C72" s="94" t="s">
        <v>970</v>
      </c>
      <c r="D72" s="71"/>
      <c r="E72" s="110"/>
      <c r="F72" s="153"/>
      <c r="G72" s="11"/>
      <c r="H72" s="49"/>
      <c r="I72" s="2"/>
      <c r="J72" s="2"/>
      <c r="K72" s="2"/>
    </row>
    <row r="73" spans="1:11" ht="36" customHeight="1">
      <c r="A73" s="119" t="s">
        <v>148</v>
      </c>
      <c r="B73" s="105" t="s">
        <v>1163</v>
      </c>
      <c r="C73" s="118" t="s">
        <v>283</v>
      </c>
      <c r="D73" s="130" t="s">
        <v>460</v>
      </c>
      <c r="E73" s="110"/>
      <c r="F73" s="153"/>
      <c r="G73" s="11"/>
      <c r="H73" s="49"/>
      <c r="I73" s="2"/>
      <c r="J73" s="2"/>
      <c r="K73" s="2"/>
    </row>
    <row r="74" spans="1:11" s="132" customFormat="1" ht="43.5" customHeight="1">
      <c r="A74" s="119" t="s">
        <v>150</v>
      </c>
      <c r="B74" s="120" t="s">
        <v>214</v>
      </c>
      <c r="C74" s="118" t="s">
        <v>968</v>
      </c>
      <c r="D74" s="116" t="s">
        <v>115</v>
      </c>
      <c r="E74" s="110" t="s">
        <v>120</v>
      </c>
      <c r="F74" s="117">
        <v>8800</v>
      </c>
      <c r="G74" s="9"/>
      <c r="H74" s="49">
        <f aca="true" t="shared" si="1" ref="H74:H79">ROUND(G74*F74,2)</f>
        <v>0</v>
      </c>
      <c r="I74" s="2"/>
      <c r="J74" s="2"/>
      <c r="K74" s="2"/>
    </row>
    <row r="75" spans="1:11" s="132" customFormat="1" ht="43.5" customHeight="1">
      <c r="A75" s="119" t="s">
        <v>151</v>
      </c>
      <c r="B75" s="120" t="s">
        <v>215</v>
      </c>
      <c r="C75" s="118" t="s">
        <v>128</v>
      </c>
      <c r="D75" s="116" t="s">
        <v>115</v>
      </c>
      <c r="E75" s="110" t="s">
        <v>120</v>
      </c>
      <c r="F75" s="109">
        <v>2450</v>
      </c>
      <c r="G75" s="9"/>
      <c r="H75" s="49">
        <f t="shared" si="1"/>
        <v>0</v>
      </c>
      <c r="I75" s="2"/>
      <c r="J75" s="2"/>
      <c r="K75" s="2"/>
    </row>
    <row r="76" spans="1:11" ht="36" customHeight="1">
      <c r="A76" s="119" t="s">
        <v>151</v>
      </c>
      <c r="B76" s="120" t="s">
        <v>216</v>
      </c>
      <c r="C76" s="118" t="s">
        <v>1162</v>
      </c>
      <c r="D76" s="116" t="s">
        <v>1161</v>
      </c>
      <c r="E76" s="110" t="s">
        <v>120</v>
      </c>
      <c r="F76" s="117">
        <v>40</v>
      </c>
      <c r="G76" s="196"/>
      <c r="H76" s="49">
        <f t="shared" si="1"/>
        <v>0</v>
      </c>
      <c r="I76" s="2"/>
      <c r="J76" s="2"/>
      <c r="K76" s="2"/>
    </row>
    <row r="77" spans="1:11" ht="36" customHeight="1">
      <c r="A77" s="119" t="s">
        <v>152</v>
      </c>
      <c r="B77" s="120" t="s">
        <v>217</v>
      </c>
      <c r="C77" s="118" t="s">
        <v>248</v>
      </c>
      <c r="D77" s="116" t="s">
        <v>1207</v>
      </c>
      <c r="E77" s="110" t="s">
        <v>120</v>
      </c>
      <c r="F77" s="117">
        <v>900</v>
      </c>
      <c r="G77" s="9"/>
      <c r="H77" s="49">
        <f t="shared" si="1"/>
        <v>0</v>
      </c>
      <c r="I77" s="2"/>
      <c r="J77" s="2"/>
      <c r="K77" s="2"/>
    </row>
    <row r="78" spans="1:11" ht="36" customHeight="1">
      <c r="A78" s="119" t="s">
        <v>242</v>
      </c>
      <c r="B78" s="120" t="s">
        <v>218</v>
      </c>
      <c r="C78" s="118" t="s">
        <v>230</v>
      </c>
      <c r="D78" s="116" t="s">
        <v>348</v>
      </c>
      <c r="E78" s="110" t="s">
        <v>120</v>
      </c>
      <c r="F78" s="117">
        <v>100</v>
      </c>
      <c r="G78" s="9"/>
      <c r="H78" s="49">
        <f t="shared" si="1"/>
        <v>0</v>
      </c>
      <c r="I78" s="2"/>
      <c r="J78" s="2"/>
      <c r="K78" s="2"/>
    </row>
    <row r="79" spans="1:11" ht="36" customHeight="1">
      <c r="A79" s="119" t="s">
        <v>150</v>
      </c>
      <c r="B79" s="105" t="s">
        <v>1160</v>
      </c>
      <c r="C79" s="118" t="s">
        <v>1104</v>
      </c>
      <c r="D79" s="116" t="s">
        <v>1103</v>
      </c>
      <c r="E79" s="110" t="s">
        <v>120</v>
      </c>
      <c r="F79" s="117">
        <v>15</v>
      </c>
      <c r="G79" s="9"/>
      <c r="H79" s="49">
        <f t="shared" si="1"/>
        <v>0</v>
      </c>
      <c r="I79" s="2"/>
      <c r="J79" s="2"/>
      <c r="K79" s="2"/>
    </row>
    <row r="80" spans="1:11" ht="36" customHeight="1">
      <c r="A80" s="119" t="s">
        <v>243</v>
      </c>
      <c r="B80" s="105" t="s">
        <v>1159</v>
      </c>
      <c r="C80" s="118" t="s">
        <v>231</v>
      </c>
      <c r="D80" s="130" t="s">
        <v>460</v>
      </c>
      <c r="E80" s="110"/>
      <c r="F80" s="153"/>
      <c r="G80" s="11"/>
      <c r="H80" s="49"/>
      <c r="I80" s="2"/>
      <c r="J80" s="2"/>
      <c r="K80" s="2"/>
    </row>
    <row r="81" spans="1:11" ht="36" customHeight="1">
      <c r="A81" s="119" t="s">
        <v>314</v>
      </c>
      <c r="B81" s="120" t="s">
        <v>214</v>
      </c>
      <c r="C81" s="118" t="s">
        <v>471</v>
      </c>
      <c r="D81" s="116" t="s">
        <v>1158</v>
      </c>
      <c r="E81" s="110" t="s">
        <v>124</v>
      </c>
      <c r="F81" s="117">
        <v>300</v>
      </c>
      <c r="G81" s="9"/>
      <c r="H81" s="49">
        <f aca="true" t="shared" si="2" ref="H81:H91">ROUND(G81*F81,2)</f>
        <v>0</v>
      </c>
      <c r="I81" s="2"/>
      <c r="J81" s="2"/>
      <c r="K81" s="2"/>
    </row>
    <row r="82" spans="1:11" ht="36" customHeight="1">
      <c r="A82" s="119" t="s">
        <v>314</v>
      </c>
      <c r="B82" s="120" t="s">
        <v>215</v>
      </c>
      <c r="C82" s="118" t="s">
        <v>1157</v>
      </c>
      <c r="D82" s="116" t="s">
        <v>1156</v>
      </c>
      <c r="E82" s="110" t="s">
        <v>124</v>
      </c>
      <c r="F82" s="117">
        <v>1300</v>
      </c>
      <c r="G82" s="9"/>
      <c r="H82" s="49">
        <f t="shared" si="2"/>
        <v>0</v>
      </c>
      <c r="I82" s="2"/>
      <c r="J82" s="2"/>
      <c r="K82" s="2"/>
    </row>
    <row r="83" spans="1:11" ht="36" customHeight="1">
      <c r="A83" s="119" t="s">
        <v>315</v>
      </c>
      <c r="B83" s="120" t="s">
        <v>216</v>
      </c>
      <c r="C83" s="118" t="s">
        <v>965</v>
      </c>
      <c r="D83" s="116" t="s">
        <v>1155</v>
      </c>
      <c r="E83" s="110" t="s">
        <v>124</v>
      </c>
      <c r="F83" s="117">
        <v>100</v>
      </c>
      <c r="G83" s="9"/>
      <c r="H83" s="49">
        <f t="shared" si="2"/>
        <v>0</v>
      </c>
      <c r="I83" s="2"/>
      <c r="J83" s="2"/>
      <c r="K83" s="2"/>
    </row>
    <row r="84" spans="1:11" ht="36" customHeight="1">
      <c r="A84" s="119" t="s">
        <v>317</v>
      </c>
      <c r="B84" s="120" t="s">
        <v>217</v>
      </c>
      <c r="C84" s="118" t="s">
        <v>1098</v>
      </c>
      <c r="D84" s="116" t="s">
        <v>1154</v>
      </c>
      <c r="E84" s="110" t="s">
        <v>124</v>
      </c>
      <c r="F84" s="117">
        <v>75</v>
      </c>
      <c r="G84" s="9"/>
      <c r="H84" s="49">
        <f t="shared" si="2"/>
        <v>0</v>
      </c>
      <c r="I84" s="2"/>
      <c r="J84" s="2"/>
      <c r="K84" s="2"/>
    </row>
    <row r="85" spans="1:11" ht="36" customHeight="1">
      <c r="A85" s="119" t="s">
        <v>456</v>
      </c>
      <c r="B85" s="120" t="s">
        <v>218</v>
      </c>
      <c r="C85" s="165" t="s">
        <v>448</v>
      </c>
      <c r="D85" s="116" t="s">
        <v>389</v>
      </c>
      <c r="E85" s="110" t="s">
        <v>124</v>
      </c>
      <c r="F85" s="117">
        <v>130</v>
      </c>
      <c r="G85" s="9"/>
      <c r="H85" s="49">
        <f t="shared" si="2"/>
        <v>0</v>
      </c>
      <c r="I85" s="2"/>
      <c r="J85" s="2"/>
      <c r="K85" s="2"/>
    </row>
    <row r="86" spans="1:11" ht="48" customHeight="1">
      <c r="A86" s="119" t="s">
        <v>457</v>
      </c>
      <c r="B86" s="120" t="s">
        <v>219</v>
      </c>
      <c r="C86" s="165" t="s">
        <v>1153</v>
      </c>
      <c r="D86" s="116" t="s">
        <v>380</v>
      </c>
      <c r="E86" s="110" t="s">
        <v>124</v>
      </c>
      <c r="F86" s="117">
        <v>530</v>
      </c>
      <c r="G86" s="9"/>
      <c r="H86" s="49">
        <f t="shared" si="2"/>
        <v>0</v>
      </c>
      <c r="I86" s="2"/>
      <c r="J86" s="2"/>
      <c r="K86" s="2"/>
    </row>
    <row r="87" spans="1:11" ht="36" customHeight="1">
      <c r="A87" s="119" t="s">
        <v>458</v>
      </c>
      <c r="B87" s="120" t="s">
        <v>220</v>
      </c>
      <c r="C87" s="165" t="s">
        <v>450</v>
      </c>
      <c r="D87" s="116" t="s">
        <v>383</v>
      </c>
      <c r="E87" s="110" t="s">
        <v>124</v>
      </c>
      <c r="F87" s="109">
        <v>1410</v>
      </c>
      <c r="G87" s="9"/>
      <c r="H87" s="49">
        <f t="shared" si="2"/>
        <v>0</v>
      </c>
      <c r="I87" s="2"/>
      <c r="J87" s="2"/>
      <c r="K87" s="2"/>
    </row>
    <row r="88" spans="1:11" ht="36" customHeight="1">
      <c r="A88" s="119" t="s">
        <v>17</v>
      </c>
      <c r="B88" s="105" t="s">
        <v>1152</v>
      </c>
      <c r="C88" s="118" t="s">
        <v>69</v>
      </c>
      <c r="D88" s="130" t="s">
        <v>460</v>
      </c>
      <c r="E88" s="110" t="s">
        <v>124</v>
      </c>
      <c r="F88" s="117">
        <v>1740</v>
      </c>
      <c r="G88" s="9"/>
      <c r="H88" s="49">
        <f t="shared" si="2"/>
        <v>0</v>
      </c>
      <c r="I88" s="2"/>
      <c r="J88" s="2"/>
      <c r="K88" s="2"/>
    </row>
    <row r="89" spans="1:11" ht="36" customHeight="1">
      <c r="A89" s="119" t="s">
        <v>19</v>
      </c>
      <c r="B89" s="105" t="s">
        <v>1151</v>
      </c>
      <c r="C89" s="118" t="s">
        <v>959</v>
      </c>
      <c r="D89" s="116" t="s">
        <v>956</v>
      </c>
      <c r="E89" s="110" t="s">
        <v>120</v>
      </c>
      <c r="F89" s="117">
        <v>20</v>
      </c>
      <c r="G89" s="9"/>
      <c r="H89" s="49">
        <f t="shared" si="2"/>
        <v>0</v>
      </c>
      <c r="I89" s="2"/>
      <c r="J89" s="2"/>
      <c r="K89" s="2"/>
    </row>
    <row r="90" spans="1:11" ht="36" customHeight="1">
      <c r="A90" s="119" t="s">
        <v>19</v>
      </c>
      <c r="B90" s="105" t="s">
        <v>1150</v>
      </c>
      <c r="C90" s="118" t="s">
        <v>957</v>
      </c>
      <c r="D90" s="116" t="s">
        <v>956</v>
      </c>
      <c r="E90" s="110" t="s">
        <v>120</v>
      </c>
      <c r="F90" s="117">
        <v>5</v>
      </c>
      <c r="G90" s="9"/>
      <c r="H90" s="49">
        <f t="shared" si="2"/>
        <v>0</v>
      </c>
      <c r="I90" s="2"/>
      <c r="J90" s="2"/>
      <c r="K90" s="2"/>
    </row>
    <row r="91" spans="1:11" ht="36" customHeight="1">
      <c r="A91" s="119" t="s">
        <v>19</v>
      </c>
      <c r="B91" s="221" t="s">
        <v>1149</v>
      </c>
      <c r="C91" s="216" t="s">
        <v>1095</v>
      </c>
      <c r="D91" s="217" t="s">
        <v>1094</v>
      </c>
      <c r="E91" s="159" t="s">
        <v>124</v>
      </c>
      <c r="F91" s="218">
        <v>100</v>
      </c>
      <c r="G91" s="219"/>
      <c r="H91" s="220">
        <f t="shared" si="2"/>
        <v>0</v>
      </c>
      <c r="I91" s="2"/>
      <c r="J91" s="2"/>
      <c r="K91" s="2"/>
    </row>
    <row r="92" spans="1:11" ht="36" customHeight="1">
      <c r="A92" s="22"/>
      <c r="B92" s="95"/>
      <c r="C92" s="94" t="s">
        <v>141</v>
      </c>
      <c r="D92" s="71"/>
      <c r="E92" s="110"/>
      <c r="F92" s="153"/>
      <c r="G92" s="11"/>
      <c r="H92" s="49"/>
      <c r="I92" s="2"/>
      <c r="J92" s="2"/>
      <c r="K92" s="2"/>
    </row>
    <row r="93" spans="1:11" ht="36" customHeight="1">
      <c r="A93" s="119" t="s">
        <v>319</v>
      </c>
      <c r="B93" s="105" t="s">
        <v>1148</v>
      </c>
      <c r="C93" s="118" t="s">
        <v>42</v>
      </c>
      <c r="D93" s="116" t="s">
        <v>400</v>
      </c>
      <c r="E93" s="110" t="s">
        <v>124</v>
      </c>
      <c r="F93" s="109">
        <v>1100</v>
      </c>
      <c r="G93" s="9"/>
      <c r="H93" s="49">
        <f>ROUND(G93*F93,2)</f>
        <v>0</v>
      </c>
      <c r="I93" s="2"/>
      <c r="J93" s="2"/>
      <c r="K93" s="2"/>
    </row>
    <row r="94" spans="1:11" ht="48" customHeight="1">
      <c r="A94" s="22"/>
      <c r="B94" s="95"/>
      <c r="C94" s="94" t="s">
        <v>142</v>
      </c>
      <c r="D94" s="71"/>
      <c r="E94" s="110"/>
      <c r="F94" s="153"/>
      <c r="G94" s="11"/>
      <c r="H94" s="49"/>
      <c r="I94" s="2"/>
      <c r="J94" s="2"/>
      <c r="K94" s="2"/>
    </row>
    <row r="95" spans="1:11" s="123" customFormat="1" ht="43.5" customHeight="1">
      <c r="A95" s="119" t="s">
        <v>36</v>
      </c>
      <c r="B95" s="105" t="s">
        <v>1147</v>
      </c>
      <c r="C95" s="126" t="s">
        <v>440</v>
      </c>
      <c r="D95" s="116" t="s">
        <v>8</v>
      </c>
      <c r="E95" s="110"/>
      <c r="F95" s="143"/>
      <c r="G95" s="11"/>
      <c r="H95" s="124"/>
      <c r="I95" s="2"/>
      <c r="J95" s="2"/>
      <c r="K95" s="2"/>
    </row>
    <row r="96" spans="1:11" s="86" customFormat="1" ht="43.5" customHeight="1">
      <c r="A96" s="119" t="s">
        <v>37</v>
      </c>
      <c r="B96" s="120" t="s">
        <v>214</v>
      </c>
      <c r="C96" s="118" t="s">
        <v>358</v>
      </c>
      <c r="D96" s="116"/>
      <c r="E96" s="110" t="s">
        <v>123</v>
      </c>
      <c r="F96" s="117">
        <v>1</v>
      </c>
      <c r="G96" s="9"/>
      <c r="H96" s="49">
        <f>ROUND(G96*F96,2)</f>
        <v>0</v>
      </c>
      <c r="I96" s="2"/>
      <c r="J96" s="2"/>
      <c r="K96" s="2"/>
    </row>
    <row r="97" spans="1:11" s="86" customFormat="1" ht="43.5" customHeight="1">
      <c r="A97" s="119" t="s">
        <v>38</v>
      </c>
      <c r="B97" s="120" t="s">
        <v>215</v>
      </c>
      <c r="C97" s="118" t="s">
        <v>359</v>
      </c>
      <c r="D97" s="116"/>
      <c r="E97" s="110" t="s">
        <v>123</v>
      </c>
      <c r="F97" s="117">
        <v>1</v>
      </c>
      <c r="G97" s="9"/>
      <c r="H97" s="49">
        <f>ROUND(G97*F97,2)</f>
        <v>0</v>
      </c>
      <c r="I97" s="2"/>
      <c r="J97" s="2"/>
      <c r="K97" s="2"/>
    </row>
    <row r="98" spans="1:11" s="86" customFormat="1" ht="43.5" customHeight="1">
      <c r="A98" s="119" t="s">
        <v>39</v>
      </c>
      <c r="B98" s="120" t="s">
        <v>216</v>
      </c>
      <c r="C98" s="118" t="s">
        <v>360</v>
      </c>
      <c r="D98" s="116"/>
      <c r="E98" s="110" t="s">
        <v>123</v>
      </c>
      <c r="F98" s="117">
        <v>1</v>
      </c>
      <c r="G98" s="9"/>
      <c r="H98" s="49">
        <f>ROUND(G98*F98,2)</f>
        <v>0</v>
      </c>
      <c r="I98" s="2"/>
      <c r="J98" s="2"/>
      <c r="K98" s="2"/>
    </row>
    <row r="99" spans="1:11" ht="48" customHeight="1">
      <c r="A99" s="119" t="s">
        <v>264</v>
      </c>
      <c r="B99" s="105" t="s">
        <v>1146</v>
      </c>
      <c r="C99" s="118" t="s">
        <v>199</v>
      </c>
      <c r="D99" s="116" t="s">
        <v>9</v>
      </c>
      <c r="E99" s="110" t="s">
        <v>124</v>
      </c>
      <c r="F99" s="117">
        <v>270</v>
      </c>
      <c r="G99" s="9"/>
      <c r="H99" s="49">
        <f>ROUND(G99*F99,2)</f>
        <v>0</v>
      </c>
      <c r="I99" s="2"/>
      <c r="J99" s="2"/>
      <c r="K99" s="2"/>
    </row>
    <row r="100" spans="1:11" ht="36" customHeight="1">
      <c r="A100" s="22"/>
      <c r="B100" s="107"/>
      <c r="C100" s="94" t="s">
        <v>143</v>
      </c>
      <c r="D100" s="71"/>
      <c r="E100" s="110"/>
      <c r="F100" s="143"/>
      <c r="G100" s="11"/>
      <c r="H100" s="124"/>
      <c r="I100" s="2"/>
      <c r="J100" s="2"/>
      <c r="K100" s="2"/>
    </row>
    <row r="101" spans="1:11" ht="36" customHeight="1">
      <c r="A101" s="141" t="s">
        <v>155</v>
      </c>
      <c r="B101" s="105" t="s">
        <v>1145</v>
      </c>
      <c r="C101" s="118" t="s">
        <v>341</v>
      </c>
      <c r="D101" s="116" t="s">
        <v>11</v>
      </c>
      <c r="E101" s="110" t="s">
        <v>123</v>
      </c>
      <c r="F101" s="109">
        <v>2</v>
      </c>
      <c r="G101" s="9"/>
      <c r="H101" s="49">
        <f>ROUND(G101*F101,2)</f>
        <v>0</v>
      </c>
      <c r="I101" s="2"/>
      <c r="J101" s="2"/>
      <c r="K101" s="2"/>
    </row>
    <row r="102" spans="1:11" ht="36" customHeight="1">
      <c r="A102" s="141" t="s">
        <v>156</v>
      </c>
      <c r="B102" s="105" t="s">
        <v>1144</v>
      </c>
      <c r="C102" s="118" t="s">
        <v>364</v>
      </c>
      <c r="D102" s="116" t="s">
        <v>8</v>
      </c>
      <c r="E102" s="110"/>
      <c r="F102" s="164"/>
      <c r="G102" s="10"/>
      <c r="H102" s="49"/>
      <c r="I102" s="2"/>
      <c r="J102" s="2"/>
      <c r="K102" s="2"/>
    </row>
    <row r="103" spans="1:11" ht="36" customHeight="1">
      <c r="A103" s="141" t="s">
        <v>365</v>
      </c>
      <c r="B103" s="120" t="s">
        <v>214</v>
      </c>
      <c r="C103" s="118" t="s">
        <v>373</v>
      </c>
      <c r="D103" s="116"/>
      <c r="E103" s="110" t="s">
        <v>125</v>
      </c>
      <c r="F103" s="122">
        <v>1</v>
      </c>
      <c r="G103" s="9"/>
      <c r="H103" s="49">
        <f>ROUND(G103*F103,2)</f>
        <v>0</v>
      </c>
      <c r="I103" s="2"/>
      <c r="J103" s="2"/>
      <c r="K103" s="2"/>
    </row>
    <row r="104" spans="1:11" ht="36" customHeight="1">
      <c r="A104" s="141" t="s">
        <v>366</v>
      </c>
      <c r="B104" s="120" t="s">
        <v>215</v>
      </c>
      <c r="C104" s="118" t="s">
        <v>374</v>
      </c>
      <c r="D104" s="116"/>
      <c r="E104" s="110" t="s">
        <v>125</v>
      </c>
      <c r="F104" s="122">
        <v>1</v>
      </c>
      <c r="G104" s="9"/>
      <c r="H104" s="49">
        <f>ROUND(G104*F104,2)</f>
        <v>0</v>
      </c>
      <c r="I104" s="2"/>
      <c r="J104" s="2"/>
      <c r="K104" s="2"/>
    </row>
    <row r="105" spans="1:11" ht="36" customHeight="1">
      <c r="A105" s="141" t="s">
        <v>367</v>
      </c>
      <c r="B105" s="120" t="s">
        <v>216</v>
      </c>
      <c r="C105" s="118" t="s">
        <v>375</v>
      </c>
      <c r="D105" s="116"/>
      <c r="E105" s="110" t="s">
        <v>125</v>
      </c>
      <c r="F105" s="122">
        <v>1</v>
      </c>
      <c r="G105" s="9"/>
      <c r="H105" s="49">
        <f>ROUND(G105*F105,2)</f>
        <v>0</v>
      </c>
      <c r="I105" s="2"/>
      <c r="J105" s="2"/>
      <c r="K105" s="2"/>
    </row>
    <row r="106" spans="1:11" ht="36" customHeight="1">
      <c r="A106" s="141" t="s">
        <v>157</v>
      </c>
      <c r="B106" s="105" t="s">
        <v>1143</v>
      </c>
      <c r="C106" s="118" t="s">
        <v>344</v>
      </c>
      <c r="D106" s="116" t="s">
        <v>11</v>
      </c>
      <c r="E106" s="110"/>
      <c r="F106" s="143"/>
      <c r="G106" s="11"/>
      <c r="H106" s="124"/>
      <c r="I106" s="2"/>
      <c r="J106" s="2"/>
      <c r="K106" s="2"/>
    </row>
    <row r="107" spans="1:11" ht="36" customHeight="1">
      <c r="A107" s="141" t="s">
        <v>158</v>
      </c>
      <c r="B107" s="120" t="s">
        <v>214</v>
      </c>
      <c r="C107" s="118" t="s">
        <v>436</v>
      </c>
      <c r="D107" s="116"/>
      <c r="E107" s="110" t="s">
        <v>123</v>
      </c>
      <c r="F107" s="109">
        <v>1</v>
      </c>
      <c r="G107" s="9"/>
      <c r="H107" s="49">
        <f aca="true" t="shared" si="3" ref="H107:H114">ROUND(G107*F107,2)</f>
        <v>0</v>
      </c>
      <c r="I107" s="2"/>
      <c r="J107" s="2"/>
      <c r="K107" s="2"/>
    </row>
    <row r="108" spans="1:11" ht="36" customHeight="1">
      <c r="A108" s="141" t="s">
        <v>159</v>
      </c>
      <c r="B108" s="120" t="s">
        <v>215</v>
      </c>
      <c r="C108" s="118" t="s">
        <v>437</v>
      </c>
      <c r="D108" s="116"/>
      <c r="E108" s="110" t="s">
        <v>123</v>
      </c>
      <c r="F108" s="109">
        <v>4</v>
      </c>
      <c r="G108" s="9"/>
      <c r="H108" s="49">
        <f t="shared" si="3"/>
        <v>0</v>
      </c>
      <c r="I108" s="2"/>
      <c r="J108" s="2"/>
      <c r="K108" s="2"/>
    </row>
    <row r="109" spans="1:11" ht="36" customHeight="1">
      <c r="A109" s="141" t="s">
        <v>160</v>
      </c>
      <c r="B109" s="120" t="s">
        <v>216</v>
      </c>
      <c r="C109" s="118" t="s">
        <v>438</v>
      </c>
      <c r="D109" s="116"/>
      <c r="E109" s="110" t="s">
        <v>123</v>
      </c>
      <c r="F109" s="109">
        <v>1</v>
      </c>
      <c r="G109" s="9"/>
      <c r="H109" s="49">
        <f t="shared" si="3"/>
        <v>0</v>
      </c>
      <c r="I109" s="2"/>
      <c r="J109" s="2"/>
      <c r="K109" s="2"/>
    </row>
    <row r="110" spans="1:11" ht="36" customHeight="1">
      <c r="A110" s="141" t="s">
        <v>161</v>
      </c>
      <c r="B110" s="120" t="s">
        <v>217</v>
      </c>
      <c r="C110" s="118" t="s">
        <v>439</v>
      </c>
      <c r="D110" s="116"/>
      <c r="E110" s="110" t="s">
        <v>123</v>
      </c>
      <c r="F110" s="109">
        <v>1</v>
      </c>
      <c r="G110" s="9"/>
      <c r="H110" s="49">
        <f t="shared" si="3"/>
        <v>0</v>
      </c>
      <c r="I110" s="2"/>
      <c r="J110" s="2"/>
      <c r="K110" s="2"/>
    </row>
    <row r="111" spans="1:11" ht="36" customHeight="1">
      <c r="A111" s="141" t="s">
        <v>162</v>
      </c>
      <c r="B111" s="105" t="s">
        <v>1142</v>
      </c>
      <c r="C111" s="118" t="s">
        <v>342</v>
      </c>
      <c r="D111" s="116" t="s">
        <v>11</v>
      </c>
      <c r="E111" s="110" t="s">
        <v>123</v>
      </c>
      <c r="F111" s="109">
        <v>9</v>
      </c>
      <c r="G111" s="9"/>
      <c r="H111" s="49">
        <f t="shared" si="3"/>
        <v>0</v>
      </c>
      <c r="I111" s="2"/>
      <c r="J111" s="2"/>
      <c r="K111" s="2"/>
    </row>
    <row r="112" spans="1:11" ht="36" customHeight="1">
      <c r="A112" s="141" t="s">
        <v>275</v>
      </c>
      <c r="B112" s="105" t="s">
        <v>1141</v>
      </c>
      <c r="C112" s="118" t="s">
        <v>345</v>
      </c>
      <c r="D112" s="116" t="s">
        <v>11</v>
      </c>
      <c r="E112" s="110" t="s">
        <v>123</v>
      </c>
      <c r="F112" s="109">
        <v>7</v>
      </c>
      <c r="G112" s="9"/>
      <c r="H112" s="49">
        <f t="shared" si="3"/>
        <v>0</v>
      </c>
      <c r="I112" s="2"/>
      <c r="J112" s="2"/>
      <c r="K112" s="2"/>
    </row>
    <row r="113" spans="1:11" ht="36" customHeight="1">
      <c r="A113" s="141" t="s">
        <v>163</v>
      </c>
      <c r="B113" s="105" t="s">
        <v>1140</v>
      </c>
      <c r="C113" s="118" t="s">
        <v>343</v>
      </c>
      <c r="D113" s="116" t="s">
        <v>11</v>
      </c>
      <c r="E113" s="110" t="s">
        <v>123</v>
      </c>
      <c r="F113" s="109">
        <v>3</v>
      </c>
      <c r="G113" s="9"/>
      <c r="H113" s="49">
        <f t="shared" si="3"/>
        <v>0</v>
      </c>
      <c r="I113" s="2"/>
      <c r="J113" s="2"/>
      <c r="K113" s="2"/>
    </row>
    <row r="114" spans="1:11" ht="36" customHeight="1">
      <c r="A114" s="141" t="s">
        <v>14</v>
      </c>
      <c r="B114" s="221" t="s">
        <v>1139</v>
      </c>
      <c r="C114" s="216" t="s">
        <v>15</v>
      </c>
      <c r="D114" s="217" t="s">
        <v>11</v>
      </c>
      <c r="E114" s="159" t="s">
        <v>123</v>
      </c>
      <c r="F114" s="223">
        <v>2</v>
      </c>
      <c r="G114" s="219"/>
      <c r="H114" s="220">
        <f t="shared" si="3"/>
        <v>0</v>
      </c>
      <c r="I114" s="2"/>
      <c r="J114" s="2"/>
      <c r="K114" s="2"/>
    </row>
    <row r="115" spans="1:11" ht="36" customHeight="1">
      <c r="A115" s="22"/>
      <c r="B115" s="107"/>
      <c r="C115" s="94" t="s">
        <v>952</v>
      </c>
      <c r="D115" s="71"/>
      <c r="E115" s="110"/>
      <c r="F115" s="143"/>
      <c r="G115" s="11"/>
      <c r="H115" s="124"/>
      <c r="I115" s="2"/>
      <c r="J115" s="2"/>
      <c r="K115" s="2"/>
    </row>
    <row r="116" spans="1:11" ht="36" customHeight="1">
      <c r="A116" s="119" t="s">
        <v>265</v>
      </c>
      <c r="B116" s="105" t="s">
        <v>1138</v>
      </c>
      <c r="C116" s="118" t="s">
        <v>47</v>
      </c>
      <c r="D116" s="133" t="s">
        <v>459</v>
      </c>
      <c r="E116" s="110" t="s">
        <v>121</v>
      </c>
      <c r="F116" s="109">
        <v>560</v>
      </c>
      <c r="G116" s="9"/>
      <c r="H116" s="49">
        <f>ROUND(G116*F116,2)</f>
        <v>0</v>
      </c>
      <c r="I116" s="2"/>
      <c r="J116" s="2"/>
      <c r="K116" s="2"/>
    </row>
    <row r="117" spans="1:11" ht="36" customHeight="1">
      <c r="A117" s="131" t="s">
        <v>170</v>
      </c>
      <c r="B117" s="105" t="s">
        <v>1137</v>
      </c>
      <c r="C117" s="118" t="s">
        <v>949</v>
      </c>
      <c r="D117" s="133" t="s">
        <v>459</v>
      </c>
      <c r="E117" s="110" t="s">
        <v>120</v>
      </c>
      <c r="F117" s="153">
        <v>870</v>
      </c>
      <c r="G117" s="9"/>
      <c r="H117" s="49">
        <f>ROUND(G117*F117,2)</f>
        <v>0</v>
      </c>
      <c r="I117" s="2"/>
      <c r="J117" s="2"/>
      <c r="K117" s="2"/>
    </row>
    <row r="118" spans="1:11" ht="36" customHeight="1">
      <c r="A118" s="131" t="s">
        <v>169</v>
      </c>
      <c r="B118" s="105" t="s">
        <v>1136</v>
      </c>
      <c r="C118" s="118" t="s">
        <v>40</v>
      </c>
      <c r="D118" s="133" t="s">
        <v>459</v>
      </c>
      <c r="E118" s="110" t="s">
        <v>120</v>
      </c>
      <c r="F118" s="109">
        <v>3500</v>
      </c>
      <c r="G118" s="9"/>
      <c r="H118" s="49">
        <f>ROUND(G118*F118,2)</f>
        <v>0</v>
      </c>
      <c r="I118" s="2"/>
      <c r="J118" s="2"/>
      <c r="K118" s="2"/>
    </row>
    <row r="119" spans="1:11" ht="36" customHeight="1">
      <c r="A119" s="131" t="s">
        <v>170</v>
      </c>
      <c r="B119" s="105" t="s">
        <v>1135</v>
      </c>
      <c r="C119" s="118" t="s">
        <v>49</v>
      </c>
      <c r="D119" s="133" t="s">
        <v>459</v>
      </c>
      <c r="E119" s="110"/>
      <c r="F119" s="143"/>
      <c r="G119" s="11"/>
      <c r="H119" s="124"/>
      <c r="I119" s="2"/>
      <c r="J119" s="2"/>
      <c r="K119" s="2"/>
    </row>
    <row r="120" spans="1:11" ht="36" customHeight="1">
      <c r="A120" s="119" t="s">
        <v>171</v>
      </c>
      <c r="B120" s="120" t="s">
        <v>214</v>
      </c>
      <c r="C120" s="118" t="s">
        <v>391</v>
      </c>
      <c r="D120" s="116" t="s">
        <v>115</v>
      </c>
      <c r="E120" s="110" t="s">
        <v>122</v>
      </c>
      <c r="F120" s="109">
        <v>1120</v>
      </c>
      <c r="G120" s="9"/>
      <c r="H120" s="49">
        <f>ROUND(G120*F120,2)</f>
        <v>0</v>
      </c>
      <c r="I120" s="2"/>
      <c r="J120" s="2"/>
      <c r="K120" s="2"/>
    </row>
    <row r="121" spans="1:11" ht="36" customHeight="1">
      <c r="A121" s="131" t="s">
        <v>173</v>
      </c>
      <c r="B121" s="105" t="s">
        <v>1134</v>
      </c>
      <c r="C121" s="118" t="s">
        <v>203</v>
      </c>
      <c r="D121" s="133" t="s">
        <v>459</v>
      </c>
      <c r="E121" s="110" t="s">
        <v>121</v>
      </c>
      <c r="F121" s="109">
        <v>350</v>
      </c>
      <c r="G121" s="9"/>
      <c r="H121" s="49">
        <f>ROUND(G121*F121,2)</f>
        <v>0</v>
      </c>
      <c r="I121" s="2"/>
      <c r="J121" s="2"/>
      <c r="K121" s="2"/>
    </row>
    <row r="122" spans="1:11" ht="36" customHeight="1">
      <c r="A122" s="145" t="s">
        <v>178</v>
      </c>
      <c r="B122" s="105" t="s">
        <v>1133</v>
      </c>
      <c r="C122" s="118" t="s">
        <v>1132</v>
      </c>
      <c r="D122" s="144" t="s">
        <v>1131</v>
      </c>
      <c r="E122" s="110" t="s">
        <v>120</v>
      </c>
      <c r="F122" s="109">
        <v>320</v>
      </c>
      <c r="G122" s="9"/>
      <c r="H122" s="49">
        <f>ROUND(G122*F122,2)</f>
        <v>0</v>
      </c>
      <c r="I122" s="2"/>
      <c r="J122" s="2"/>
      <c r="K122" s="2"/>
    </row>
    <row r="123" spans="1:11" ht="36" customHeight="1">
      <c r="A123" s="131" t="s">
        <v>178</v>
      </c>
      <c r="B123" s="105" t="s">
        <v>1130</v>
      </c>
      <c r="C123" s="118" t="s">
        <v>393</v>
      </c>
      <c r="D123" s="116" t="s">
        <v>2</v>
      </c>
      <c r="E123" s="110" t="s">
        <v>120</v>
      </c>
      <c r="F123" s="109">
        <v>3500</v>
      </c>
      <c r="G123" s="9"/>
      <c r="H123" s="49">
        <f>ROUND(G123*F123,2)</f>
        <v>0</v>
      </c>
      <c r="I123" s="2"/>
      <c r="J123" s="2"/>
      <c r="K123" s="2"/>
    </row>
    <row r="124" spans="1:11" s="162" customFormat="1" ht="52.5" customHeight="1">
      <c r="A124" s="163" t="s">
        <v>18</v>
      </c>
      <c r="B124" s="105" t="s">
        <v>1129</v>
      </c>
      <c r="C124" s="118" t="s">
        <v>435</v>
      </c>
      <c r="D124" s="116" t="s">
        <v>1128</v>
      </c>
      <c r="E124" s="110" t="s">
        <v>120</v>
      </c>
      <c r="F124" s="109">
        <v>1020</v>
      </c>
      <c r="G124" s="9"/>
      <c r="H124" s="49">
        <f>ROUND(G124*F124,2)</f>
        <v>0</v>
      </c>
      <c r="I124" s="2"/>
      <c r="J124" s="2"/>
      <c r="K124" s="2"/>
    </row>
    <row r="125" spans="1:11" ht="36" customHeight="1">
      <c r="A125" s="89" t="s">
        <v>286</v>
      </c>
      <c r="B125" s="105" t="s">
        <v>1127</v>
      </c>
      <c r="C125" s="118" t="s">
        <v>226</v>
      </c>
      <c r="D125" s="130" t="s">
        <v>461</v>
      </c>
      <c r="E125" s="110"/>
      <c r="F125" s="143"/>
      <c r="G125" s="11"/>
      <c r="H125" s="124"/>
      <c r="I125" s="2"/>
      <c r="J125" s="2"/>
      <c r="K125" s="2"/>
    </row>
    <row r="126" spans="1:11" ht="36" customHeight="1">
      <c r="A126" s="89" t="s">
        <v>287</v>
      </c>
      <c r="B126" s="120" t="s">
        <v>214</v>
      </c>
      <c r="C126" s="118" t="s">
        <v>227</v>
      </c>
      <c r="D126" s="116"/>
      <c r="E126" s="110"/>
      <c r="F126" s="143"/>
      <c r="G126" s="11"/>
      <c r="H126" s="124"/>
      <c r="I126" s="2"/>
      <c r="J126" s="2"/>
      <c r="K126" s="2"/>
    </row>
    <row r="127" spans="1:11" ht="36" customHeight="1">
      <c r="A127" s="89" t="s">
        <v>288</v>
      </c>
      <c r="B127" s="127" t="s">
        <v>376</v>
      </c>
      <c r="C127" s="118" t="s">
        <v>388</v>
      </c>
      <c r="D127" s="116"/>
      <c r="E127" s="110" t="s">
        <v>122</v>
      </c>
      <c r="F127" s="109">
        <v>530</v>
      </c>
      <c r="G127" s="9"/>
      <c r="H127" s="49">
        <f>ROUND(G127*F127,2)</f>
        <v>0</v>
      </c>
      <c r="I127" s="2"/>
      <c r="J127" s="2"/>
      <c r="K127" s="2"/>
    </row>
    <row r="128" spans="1:11" ht="36" customHeight="1">
      <c r="A128" s="89" t="s">
        <v>291</v>
      </c>
      <c r="B128" s="105" t="s">
        <v>1126</v>
      </c>
      <c r="C128" s="118" t="s">
        <v>138</v>
      </c>
      <c r="D128" s="130" t="s">
        <v>461</v>
      </c>
      <c r="E128" s="110" t="s">
        <v>122</v>
      </c>
      <c r="F128" s="109">
        <v>40</v>
      </c>
      <c r="G128" s="9"/>
      <c r="H128" s="49">
        <f>ROUND(G128*F128,2)</f>
        <v>0</v>
      </c>
      <c r="I128" s="2"/>
      <c r="J128" s="2"/>
      <c r="K128" s="2"/>
    </row>
    <row r="129" spans="1:11" ht="36" customHeight="1">
      <c r="A129" s="119" t="s">
        <v>319</v>
      </c>
      <c r="B129" s="105" t="s">
        <v>1125</v>
      </c>
      <c r="C129" s="118" t="s">
        <v>1088</v>
      </c>
      <c r="D129" s="116" t="s">
        <v>1087</v>
      </c>
      <c r="E129" s="110" t="s">
        <v>124</v>
      </c>
      <c r="F129" s="109">
        <v>320</v>
      </c>
      <c r="G129" s="9"/>
      <c r="H129" s="49">
        <f>ROUND(G129*F129,2)</f>
        <v>0</v>
      </c>
      <c r="I129" s="2"/>
      <c r="J129" s="2"/>
      <c r="K129" s="2"/>
    </row>
    <row r="130" spans="1:11" ht="36" customHeight="1">
      <c r="A130" s="119" t="s">
        <v>319</v>
      </c>
      <c r="B130" s="105" t="s">
        <v>1124</v>
      </c>
      <c r="C130" s="118" t="s">
        <v>42</v>
      </c>
      <c r="D130" s="116" t="s">
        <v>400</v>
      </c>
      <c r="E130" s="110" t="s">
        <v>124</v>
      </c>
      <c r="F130" s="109">
        <v>100</v>
      </c>
      <c r="G130" s="9"/>
      <c r="H130" s="49">
        <f>ROUND(G130*F130,2)</f>
        <v>0</v>
      </c>
      <c r="I130" s="2"/>
      <c r="J130" s="2"/>
      <c r="K130" s="2"/>
    </row>
    <row r="131" spans="1:11" ht="36" customHeight="1">
      <c r="A131" s="22"/>
      <c r="B131" s="106"/>
      <c r="C131" s="94" t="s">
        <v>144</v>
      </c>
      <c r="D131" s="71"/>
      <c r="E131" s="110"/>
      <c r="F131" s="143"/>
      <c r="G131" s="11"/>
      <c r="H131" s="124"/>
      <c r="I131" s="2"/>
      <c r="J131" s="2"/>
      <c r="K131" s="2"/>
    </row>
    <row r="132" spans="1:11" ht="36" customHeight="1">
      <c r="A132" s="119" t="s">
        <v>319</v>
      </c>
      <c r="B132" s="105" t="s">
        <v>1123</v>
      </c>
      <c r="C132" s="72" t="s">
        <v>297</v>
      </c>
      <c r="D132" s="7" t="s">
        <v>1178</v>
      </c>
      <c r="E132" s="110"/>
      <c r="F132" s="143"/>
      <c r="G132" s="11"/>
      <c r="H132" s="124"/>
      <c r="I132" s="2"/>
      <c r="J132" s="2"/>
      <c r="K132" s="2"/>
    </row>
    <row r="133" spans="1:8" s="3" customFormat="1" ht="39" customHeight="1">
      <c r="A133" s="5" t="s">
        <v>168</v>
      </c>
      <c r="B133" s="73" t="s">
        <v>214</v>
      </c>
      <c r="C133" s="6" t="s">
        <v>297</v>
      </c>
      <c r="D133" s="7" t="s">
        <v>1178</v>
      </c>
      <c r="E133" s="8" t="s">
        <v>331</v>
      </c>
      <c r="F133" s="193">
        <v>0.05</v>
      </c>
      <c r="G133" s="9"/>
      <c r="H133" s="10">
        <f>ROUND(G133*F133,2)</f>
        <v>0</v>
      </c>
    </row>
    <row r="134" spans="1:11" ht="36" customHeight="1">
      <c r="A134" s="119" t="s">
        <v>319</v>
      </c>
      <c r="B134" s="73" t="s">
        <v>215</v>
      </c>
      <c r="C134" s="72" t="s">
        <v>932</v>
      </c>
      <c r="D134" s="116" t="s">
        <v>1</v>
      </c>
      <c r="E134" s="110" t="s">
        <v>123</v>
      </c>
      <c r="F134" s="109">
        <v>10</v>
      </c>
      <c r="G134" s="96"/>
      <c r="H134" s="49">
        <f>ROUND(G134*F134,2)</f>
        <v>0</v>
      </c>
      <c r="I134" s="2"/>
      <c r="J134" s="2"/>
      <c r="K134" s="2"/>
    </row>
    <row r="135" spans="1:11" ht="36" customHeight="1">
      <c r="A135" s="119" t="s">
        <v>319</v>
      </c>
      <c r="B135" s="70" t="s">
        <v>1122</v>
      </c>
      <c r="C135" s="72" t="s">
        <v>991</v>
      </c>
      <c r="D135" s="116" t="s">
        <v>990</v>
      </c>
      <c r="E135" s="110" t="s">
        <v>124</v>
      </c>
      <c r="F135" s="109">
        <v>160</v>
      </c>
      <c r="G135" s="96"/>
      <c r="H135" s="49">
        <f>ROUND(G135*F135,2)</f>
        <v>0</v>
      </c>
      <c r="I135" s="2"/>
      <c r="J135" s="2"/>
      <c r="K135" s="2"/>
    </row>
    <row r="136" spans="1:11" ht="36" customHeight="1">
      <c r="A136" s="119" t="s">
        <v>319</v>
      </c>
      <c r="B136" s="70" t="s">
        <v>1121</v>
      </c>
      <c r="C136" s="72" t="s">
        <v>988</v>
      </c>
      <c r="D136" s="7" t="s">
        <v>1208</v>
      </c>
      <c r="E136" s="110"/>
      <c r="F136" s="143"/>
      <c r="G136" s="11"/>
      <c r="H136" s="124"/>
      <c r="I136" s="2"/>
      <c r="J136" s="2"/>
      <c r="K136" s="2"/>
    </row>
    <row r="137" spans="1:11" ht="36" customHeight="1">
      <c r="A137" s="119" t="s">
        <v>319</v>
      </c>
      <c r="B137" s="73" t="s">
        <v>214</v>
      </c>
      <c r="C137" s="72" t="s">
        <v>1120</v>
      </c>
      <c r="D137" s="116" t="s">
        <v>985</v>
      </c>
      <c r="E137" s="110" t="s">
        <v>124</v>
      </c>
      <c r="F137" s="109">
        <v>155</v>
      </c>
      <c r="G137" s="96"/>
      <c r="H137" s="49">
        <f>ROUND(G137*F137,2)</f>
        <v>0</v>
      </c>
      <c r="I137" s="2"/>
      <c r="J137" s="2"/>
      <c r="K137" s="2"/>
    </row>
    <row r="138" spans="1:11" ht="36" customHeight="1">
      <c r="A138" s="119" t="s">
        <v>319</v>
      </c>
      <c r="B138" s="224" t="s">
        <v>215</v>
      </c>
      <c r="C138" s="225" t="s">
        <v>1119</v>
      </c>
      <c r="D138" s="217" t="s">
        <v>985</v>
      </c>
      <c r="E138" s="159" t="s">
        <v>123</v>
      </c>
      <c r="F138" s="223">
        <v>1</v>
      </c>
      <c r="G138" s="226"/>
      <c r="H138" s="220">
        <f>ROUND(G138*F138,2)</f>
        <v>0</v>
      </c>
      <c r="I138" s="2"/>
      <c r="J138" s="2"/>
      <c r="K138" s="2"/>
    </row>
    <row r="139" spans="1:11" ht="36" customHeight="1">
      <c r="A139" s="119" t="s">
        <v>319</v>
      </c>
      <c r="B139" s="70" t="s">
        <v>1118</v>
      </c>
      <c r="C139" s="72" t="s">
        <v>90</v>
      </c>
      <c r="D139" s="7" t="s">
        <v>1210</v>
      </c>
      <c r="E139" s="110"/>
      <c r="F139" s="143"/>
      <c r="G139" s="11"/>
      <c r="H139" s="124"/>
      <c r="I139" s="2"/>
      <c r="J139" s="2"/>
      <c r="K139" s="2"/>
    </row>
    <row r="140" spans="1:11" ht="36" customHeight="1">
      <c r="A140" s="119" t="s">
        <v>319</v>
      </c>
      <c r="B140" s="73" t="s">
        <v>214</v>
      </c>
      <c r="C140" s="72" t="s">
        <v>930</v>
      </c>
      <c r="D140" s="116"/>
      <c r="E140" s="207" t="s">
        <v>929</v>
      </c>
      <c r="F140" s="109">
        <v>7250</v>
      </c>
      <c r="G140" s="96"/>
      <c r="H140" s="49">
        <f>ROUND(G140*F140,2)</f>
        <v>0</v>
      </c>
      <c r="I140" s="2"/>
      <c r="J140" s="2"/>
      <c r="K140" s="2"/>
    </row>
    <row r="141" spans="1:11" ht="36" customHeight="1">
      <c r="A141" s="119" t="s">
        <v>319</v>
      </c>
      <c r="B141" s="73" t="s">
        <v>215</v>
      </c>
      <c r="C141" s="72" t="s">
        <v>928</v>
      </c>
      <c r="D141" s="116"/>
      <c r="E141" s="207" t="s">
        <v>929</v>
      </c>
      <c r="F141" s="109">
        <v>858</v>
      </c>
      <c r="G141" s="96"/>
      <c r="H141" s="49">
        <f>ROUND(G141*F141,2)</f>
        <v>0</v>
      </c>
      <c r="I141" s="2"/>
      <c r="J141" s="2"/>
      <c r="K141" s="2"/>
    </row>
    <row r="142" spans="1:11" ht="36" customHeight="1">
      <c r="A142" s="119" t="s">
        <v>319</v>
      </c>
      <c r="B142" s="70" t="s">
        <v>1117</v>
      </c>
      <c r="C142" s="72" t="s">
        <v>92</v>
      </c>
      <c r="D142" s="7" t="s">
        <v>1209</v>
      </c>
      <c r="E142" s="110"/>
      <c r="F142" s="143"/>
      <c r="G142" s="11"/>
      <c r="H142" s="124"/>
      <c r="I142" s="2"/>
      <c r="J142" s="2"/>
      <c r="K142" s="2"/>
    </row>
    <row r="143" spans="1:11" ht="36" customHeight="1">
      <c r="A143" s="119" t="s">
        <v>319</v>
      </c>
      <c r="B143" s="73" t="s">
        <v>214</v>
      </c>
      <c r="C143" s="72" t="s">
        <v>1074</v>
      </c>
      <c r="D143" s="52"/>
      <c r="E143" s="207" t="s">
        <v>929</v>
      </c>
      <c r="F143" s="109">
        <v>1550</v>
      </c>
      <c r="G143" s="96"/>
      <c r="H143" s="49">
        <f>ROUND(G143*F143,2)</f>
        <v>0</v>
      </c>
      <c r="I143" s="2"/>
      <c r="J143" s="2"/>
      <c r="K143" s="2"/>
    </row>
    <row r="144" spans="1:11" ht="36" customHeight="1">
      <c r="A144" s="119" t="s">
        <v>319</v>
      </c>
      <c r="B144" s="73" t="s">
        <v>215</v>
      </c>
      <c r="C144" s="72" t="s">
        <v>926</v>
      </c>
      <c r="D144" s="52"/>
      <c r="E144" s="207" t="s">
        <v>929</v>
      </c>
      <c r="F144" s="109">
        <v>7250</v>
      </c>
      <c r="G144" s="96"/>
      <c r="H144" s="49">
        <f>ROUND(G144*F144,2)</f>
        <v>0</v>
      </c>
      <c r="I144" s="2"/>
      <c r="J144" s="2"/>
      <c r="K144" s="2"/>
    </row>
    <row r="145" spans="1:11" ht="36" customHeight="1">
      <c r="A145" s="119" t="s">
        <v>319</v>
      </c>
      <c r="B145" s="75" t="s">
        <v>1116</v>
      </c>
      <c r="C145" s="72" t="s">
        <v>1072</v>
      </c>
      <c r="D145" s="52" t="s">
        <v>1005</v>
      </c>
      <c r="E145" s="207" t="s">
        <v>929</v>
      </c>
      <c r="F145" s="109">
        <v>1550</v>
      </c>
      <c r="G145" s="96"/>
      <c r="H145" s="49">
        <f>ROUND(G145*F145,2)</f>
        <v>0</v>
      </c>
      <c r="I145" s="2"/>
      <c r="J145" s="2"/>
      <c r="K145" s="2"/>
    </row>
    <row r="146" spans="1:11" ht="36" customHeight="1">
      <c r="A146" s="119" t="s">
        <v>319</v>
      </c>
      <c r="B146" s="75" t="s">
        <v>1115</v>
      </c>
      <c r="C146" s="72" t="s">
        <v>924</v>
      </c>
      <c r="D146" s="200" t="s">
        <v>914</v>
      </c>
      <c r="E146" s="110"/>
      <c r="F146" s="143"/>
      <c r="G146" s="11"/>
      <c r="H146" s="124"/>
      <c r="I146" s="2"/>
      <c r="J146" s="2"/>
      <c r="K146" s="2"/>
    </row>
    <row r="147" spans="1:11" ht="36" customHeight="1">
      <c r="A147" s="211" t="s">
        <v>166</v>
      </c>
      <c r="B147" s="202" t="s">
        <v>214</v>
      </c>
      <c r="C147" s="201" t="s">
        <v>923</v>
      </c>
      <c r="D147" s="200"/>
      <c r="E147" s="199" t="s">
        <v>123</v>
      </c>
      <c r="F147" s="198">
        <v>4</v>
      </c>
      <c r="G147" s="197"/>
      <c r="H147" s="49">
        <f>ROUND(G147*F147,2)</f>
        <v>0</v>
      </c>
      <c r="I147" s="2"/>
      <c r="J147" s="2"/>
      <c r="K147" s="2"/>
    </row>
    <row r="148" spans="1:11" ht="36" customHeight="1">
      <c r="A148" s="211" t="s">
        <v>167</v>
      </c>
      <c r="B148" s="202" t="s">
        <v>215</v>
      </c>
      <c r="C148" s="201" t="s">
        <v>921</v>
      </c>
      <c r="D148" s="200"/>
      <c r="E148" s="199" t="s">
        <v>123</v>
      </c>
      <c r="F148" s="198">
        <v>4</v>
      </c>
      <c r="G148" s="197"/>
      <c r="H148" s="49">
        <f>ROUND(G148*F148,2)</f>
        <v>0</v>
      </c>
      <c r="I148" s="2"/>
      <c r="J148" s="2"/>
      <c r="K148" s="2"/>
    </row>
    <row r="149" spans="1:11" ht="36" customHeight="1">
      <c r="A149" s="211" t="s">
        <v>166</v>
      </c>
      <c r="B149" s="202" t="s">
        <v>216</v>
      </c>
      <c r="C149" s="201" t="s">
        <v>915</v>
      </c>
      <c r="D149" s="200"/>
      <c r="E149" s="199" t="s">
        <v>123</v>
      </c>
      <c r="F149" s="198">
        <v>3</v>
      </c>
      <c r="G149" s="197"/>
      <c r="H149" s="49">
        <f>ROUND(G149*F149,2)</f>
        <v>0</v>
      </c>
      <c r="I149" s="2"/>
      <c r="J149" s="2"/>
      <c r="K149" s="2"/>
    </row>
    <row r="150" spans="1:11" ht="36" customHeight="1">
      <c r="A150" s="119" t="s">
        <v>319</v>
      </c>
      <c r="B150" s="75" t="s">
        <v>1114</v>
      </c>
      <c r="C150" s="72" t="s">
        <v>1211</v>
      </c>
      <c r="D150" s="52" t="s">
        <v>910</v>
      </c>
      <c r="E150" s="110"/>
      <c r="F150" s="143"/>
      <c r="G150" s="11"/>
      <c r="H150" s="124"/>
      <c r="I150" s="2"/>
      <c r="J150" s="2"/>
      <c r="K150" s="2"/>
    </row>
    <row r="151" spans="1:11" ht="36" customHeight="1">
      <c r="A151" s="119" t="s">
        <v>319</v>
      </c>
      <c r="B151" s="73" t="s">
        <v>214</v>
      </c>
      <c r="C151" s="72" t="s">
        <v>912</v>
      </c>
      <c r="D151" s="52"/>
      <c r="E151" s="207" t="s">
        <v>123</v>
      </c>
      <c r="F151" s="109">
        <v>1</v>
      </c>
      <c r="G151" s="96"/>
      <c r="H151" s="49">
        <f>ROUND(G151*F151,2)</f>
        <v>0</v>
      </c>
      <c r="I151" s="2"/>
      <c r="J151" s="2"/>
      <c r="K151" s="2"/>
    </row>
    <row r="152" spans="1:11" ht="36" customHeight="1">
      <c r="A152" s="119" t="s">
        <v>319</v>
      </c>
      <c r="B152" s="73" t="s">
        <v>215</v>
      </c>
      <c r="C152" s="72" t="s">
        <v>911</v>
      </c>
      <c r="D152" s="52"/>
      <c r="E152" s="207" t="s">
        <v>123</v>
      </c>
      <c r="F152" s="109">
        <v>1</v>
      </c>
      <c r="G152" s="96"/>
      <c r="H152" s="49">
        <f>ROUND(G152*F152,2)</f>
        <v>0</v>
      </c>
      <c r="I152" s="2"/>
      <c r="J152" s="2"/>
      <c r="K152" s="2"/>
    </row>
    <row r="153" spans="1:11" ht="36" customHeight="1">
      <c r="A153" s="119" t="s">
        <v>319</v>
      </c>
      <c r="B153" s="70" t="s">
        <v>1113</v>
      </c>
      <c r="C153" s="72" t="s">
        <v>70</v>
      </c>
      <c r="D153" s="116" t="s">
        <v>398</v>
      </c>
      <c r="E153" s="56" t="s">
        <v>620</v>
      </c>
      <c r="F153" s="109">
        <v>9</v>
      </c>
      <c r="G153" s="96"/>
      <c r="H153" s="49">
        <f>ROUND(G153*F153,2)</f>
        <v>0</v>
      </c>
      <c r="I153" s="2"/>
      <c r="J153" s="2"/>
      <c r="K153" s="2"/>
    </row>
    <row r="154" spans="1:11" ht="36" customHeight="1">
      <c r="A154" s="119" t="s">
        <v>319</v>
      </c>
      <c r="B154" s="70" t="s">
        <v>1112</v>
      </c>
      <c r="C154" s="72" t="s">
        <v>71</v>
      </c>
      <c r="D154" s="116" t="s">
        <v>398</v>
      </c>
      <c r="E154" s="56" t="s">
        <v>620</v>
      </c>
      <c r="F154" s="109">
        <v>9</v>
      </c>
      <c r="G154" s="96"/>
      <c r="H154" s="49">
        <f>ROUND(G154*F154,2)</f>
        <v>0</v>
      </c>
      <c r="I154" s="2"/>
      <c r="J154" s="2"/>
      <c r="K154" s="2"/>
    </row>
    <row r="155" spans="1:11" ht="36" customHeight="1">
      <c r="A155" s="22"/>
      <c r="B155" s="102"/>
      <c r="C155" s="94" t="s">
        <v>127</v>
      </c>
      <c r="D155" s="71"/>
      <c r="E155" s="77"/>
      <c r="F155" s="66"/>
      <c r="G155" s="49"/>
      <c r="H155" s="49"/>
      <c r="I155" s="2"/>
      <c r="J155" s="2"/>
      <c r="K155" s="2"/>
    </row>
    <row r="156" spans="1:11" s="48" customFormat="1" ht="30" customHeight="1">
      <c r="A156" s="22"/>
      <c r="B156" s="70" t="s">
        <v>1111</v>
      </c>
      <c r="C156" s="118" t="s">
        <v>1043</v>
      </c>
      <c r="D156" s="155" t="s">
        <v>1042</v>
      </c>
      <c r="E156" s="110" t="s">
        <v>123</v>
      </c>
      <c r="F156" s="154">
        <v>2</v>
      </c>
      <c r="G156" s="96"/>
      <c r="H156" s="49">
        <f>ROUND(G156*F156,2)</f>
        <v>0</v>
      </c>
      <c r="I156" s="2"/>
      <c r="J156" s="2"/>
      <c r="K156" s="2"/>
    </row>
    <row r="157" spans="1:11" s="48" customFormat="1" ht="30" customHeight="1">
      <c r="A157" s="22"/>
      <c r="B157" s="70" t="s">
        <v>1110</v>
      </c>
      <c r="C157" s="118" t="s">
        <v>1026</v>
      </c>
      <c r="D157" s="155" t="s">
        <v>1025</v>
      </c>
      <c r="E157" s="110" t="s">
        <v>123</v>
      </c>
      <c r="F157" s="154">
        <v>9</v>
      </c>
      <c r="G157" s="96"/>
      <c r="H157" s="49">
        <f>ROUND(G157*F157,2)</f>
        <v>0</v>
      </c>
      <c r="I157" s="2"/>
      <c r="J157" s="2"/>
      <c r="K157" s="2"/>
    </row>
    <row r="158" spans="1:11" ht="30" customHeight="1" thickBot="1">
      <c r="A158" s="31"/>
      <c r="B158" s="30" t="str">
        <f>B6</f>
        <v>A</v>
      </c>
      <c r="C158" s="285" t="str">
        <f>C6</f>
        <v>WILKES INTERSECTION-SURFACE WORKS</v>
      </c>
      <c r="D158" s="286"/>
      <c r="E158" s="286"/>
      <c r="F158" s="287"/>
      <c r="G158" s="31" t="s">
        <v>476</v>
      </c>
      <c r="H158" s="31">
        <f>SUM(H1:H157)</f>
        <v>0</v>
      </c>
      <c r="I158" s="2"/>
      <c r="J158" s="2"/>
      <c r="K158" s="2"/>
    </row>
    <row r="159" spans="1:11" s="48" customFormat="1" ht="30" customHeight="1" thickTop="1">
      <c r="A159" s="82"/>
      <c r="B159" s="148" t="s">
        <v>350</v>
      </c>
      <c r="C159" s="276" t="s">
        <v>1109</v>
      </c>
      <c r="D159" s="277"/>
      <c r="E159" s="277"/>
      <c r="F159" s="277"/>
      <c r="G159" s="84"/>
      <c r="H159" s="83"/>
      <c r="I159" s="2"/>
      <c r="J159" s="2"/>
      <c r="K159" s="2"/>
    </row>
    <row r="160" spans="1:11" ht="36" customHeight="1">
      <c r="A160" s="22"/>
      <c r="B160" s="106"/>
      <c r="C160" s="80" t="s">
        <v>139</v>
      </c>
      <c r="D160" s="71"/>
      <c r="E160" s="77" t="s">
        <v>115</v>
      </c>
      <c r="F160" s="66" t="s">
        <v>115</v>
      </c>
      <c r="G160" s="22" t="s">
        <v>115</v>
      </c>
      <c r="H160" s="36"/>
      <c r="I160" s="2"/>
      <c r="J160" s="2"/>
      <c r="K160" s="2"/>
    </row>
    <row r="161" spans="1:11" ht="36" customHeight="1">
      <c r="A161" s="119" t="s">
        <v>265</v>
      </c>
      <c r="B161" s="105" t="s">
        <v>93</v>
      </c>
      <c r="C161" s="118" t="s">
        <v>1108</v>
      </c>
      <c r="D161" s="136" t="s">
        <v>979</v>
      </c>
      <c r="E161" s="110" t="s">
        <v>121</v>
      </c>
      <c r="F161" s="109">
        <v>91360</v>
      </c>
      <c r="G161" s="9"/>
      <c r="H161" s="49">
        <f>ROUND(G161*F161,2)</f>
        <v>0</v>
      </c>
      <c r="I161" s="2"/>
      <c r="J161" s="2"/>
      <c r="K161" s="2"/>
    </row>
    <row r="162" spans="1:11" ht="36" customHeight="1">
      <c r="A162" s="119" t="s">
        <v>265</v>
      </c>
      <c r="B162" s="105" t="s">
        <v>94</v>
      </c>
      <c r="C162" s="118" t="s">
        <v>1107</v>
      </c>
      <c r="D162" s="136" t="s">
        <v>979</v>
      </c>
      <c r="E162" s="110" t="s">
        <v>121</v>
      </c>
      <c r="F162" s="109">
        <v>31210</v>
      </c>
      <c r="G162" s="9"/>
      <c r="H162" s="49">
        <f>ROUND(G162*F162,2)</f>
        <v>0</v>
      </c>
      <c r="I162" s="2"/>
      <c r="J162" s="2"/>
      <c r="K162" s="2"/>
    </row>
    <row r="163" spans="1:11" ht="36" customHeight="1">
      <c r="A163" s="131" t="s">
        <v>169</v>
      </c>
      <c r="B163" s="105" t="s">
        <v>95</v>
      </c>
      <c r="C163" s="118" t="s">
        <v>40</v>
      </c>
      <c r="D163" s="133" t="s">
        <v>459</v>
      </c>
      <c r="E163" s="110" t="s">
        <v>120</v>
      </c>
      <c r="F163" s="109">
        <v>32200</v>
      </c>
      <c r="G163" s="9"/>
      <c r="H163" s="49">
        <f>ROUND(G163*F163,2)</f>
        <v>0</v>
      </c>
      <c r="I163" s="2"/>
      <c r="J163" s="2"/>
      <c r="K163" s="2"/>
    </row>
    <row r="164" spans="1:11" ht="36" customHeight="1">
      <c r="A164" s="131" t="s">
        <v>170</v>
      </c>
      <c r="B164" s="105" t="s">
        <v>96</v>
      </c>
      <c r="C164" s="118" t="s">
        <v>49</v>
      </c>
      <c r="D164" s="133" t="s">
        <v>459</v>
      </c>
      <c r="E164" s="110"/>
      <c r="F164" s="128"/>
      <c r="G164" s="11"/>
      <c r="H164" s="49"/>
      <c r="I164" s="2"/>
      <c r="J164" s="2"/>
      <c r="K164" s="2"/>
    </row>
    <row r="165" spans="1:11" ht="36" customHeight="1">
      <c r="A165" s="119" t="s">
        <v>171</v>
      </c>
      <c r="B165" s="120" t="s">
        <v>214</v>
      </c>
      <c r="C165" s="118" t="s">
        <v>391</v>
      </c>
      <c r="D165" s="116" t="s">
        <v>115</v>
      </c>
      <c r="E165" s="110" t="s">
        <v>122</v>
      </c>
      <c r="F165" s="109">
        <v>14250</v>
      </c>
      <c r="G165" s="9"/>
      <c r="H165" s="49">
        <f>ROUND(G165*F165,2)</f>
        <v>0</v>
      </c>
      <c r="I165" s="2"/>
      <c r="J165" s="2"/>
      <c r="K165" s="2"/>
    </row>
    <row r="166" spans="1:11" ht="36" customHeight="1">
      <c r="A166" s="119" t="s">
        <v>454</v>
      </c>
      <c r="B166" s="120" t="s">
        <v>215</v>
      </c>
      <c r="C166" s="118" t="s">
        <v>402</v>
      </c>
      <c r="D166" s="116" t="s">
        <v>115</v>
      </c>
      <c r="E166" s="110" t="s">
        <v>122</v>
      </c>
      <c r="F166" s="109">
        <v>3840</v>
      </c>
      <c r="G166" s="9"/>
      <c r="H166" s="49">
        <f>ROUND(G166*F166,2)</f>
        <v>0</v>
      </c>
      <c r="I166" s="2"/>
      <c r="J166" s="2"/>
      <c r="K166" s="2"/>
    </row>
    <row r="167" spans="1:11" ht="36" customHeight="1">
      <c r="A167" s="119" t="s">
        <v>172</v>
      </c>
      <c r="B167" s="120" t="s">
        <v>216</v>
      </c>
      <c r="C167" s="118" t="s">
        <v>392</v>
      </c>
      <c r="D167" s="116" t="s">
        <v>115</v>
      </c>
      <c r="E167" s="110" t="s">
        <v>122</v>
      </c>
      <c r="F167" s="109">
        <v>43860</v>
      </c>
      <c r="G167" s="9"/>
      <c r="H167" s="49">
        <f>ROUND(G167*F167,2)</f>
        <v>0</v>
      </c>
      <c r="I167" s="2"/>
      <c r="J167" s="2"/>
      <c r="K167" s="2"/>
    </row>
    <row r="168" spans="1:11" ht="36" customHeight="1">
      <c r="A168" s="131" t="s">
        <v>173</v>
      </c>
      <c r="B168" s="105" t="s">
        <v>97</v>
      </c>
      <c r="C168" s="118" t="s">
        <v>203</v>
      </c>
      <c r="D168" s="133" t="s">
        <v>459</v>
      </c>
      <c r="E168" s="110" t="s">
        <v>121</v>
      </c>
      <c r="F168" s="109">
        <v>2830</v>
      </c>
      <c r="G168" s="9"/>
      <c r="H168" s="49">
        <f>ROUND(G168*F168,2)</f>
        <v>0</v>
      </c>
      <c r="I168" s="2"/>
      <c r="J168" s="2"/>
      <c r="K168" s="2"/>
    </row>
    <row r="169" spans="1:11" ht="36" customHeight="1">
      <c r="A169" s="119" t="s">
        <v>174</v>
      </c>
      <c r="B169" s="105" t="s">
        <v>102</v>
      </c>
      <c r="C169" s="118" t="s">
        <v>54</v>
      </c>
      <c r="D169" s="136" t="s">
        <v>979</v>
      </c>
      <c r="E169" s="110" t="s">
        <v>120</v>
      </c>
      <c r="F169" s="109">
        <v>22100</v>
      </c>
      <c r="G169" s="9"/>
      <c r="H169" s="49">
        <f>ROUND(G169*F169,2)</f>
        <v>0</v>
      </c>
      <c r="I169" s="2"/>
      <c r="J169" s="2"/>
      <c r="K169" s="2"/>
    </row>
    <row r="170" spans="1:11" ht="36" customHeight="1">
      <c r="A170" s="142" t="s">
        <v>176</v>
      </c>
      <c r="B170" s="105" t="s">
        <v>233</v>
      </c>
      <c r="C170" s="118" t="s">
        <v>204</v>
      </c>
      <c r="D170" s="136" t="s">
        <v>459</v>
      </c>
      <c r="E170" s="110"/>
      <c r="F170" s="128"/>
      <c r="G170" s="11"/>
      <c r="H170" s="49"/>
      <c r="I170" s="2"/>
      <c r="J170" s="2"/>
      <c r="K170" s="2"/>
    </row>
    <row r="171" spans="1:11" ht="36" customHeight="1">
      <c r="A171" s="141" t="s">
        <v>177</v>
      </c>
      <c r="B171" s="120" t="s">
        <v>214</v>
      </c>
      <c r="C171" s="118" t="s">
        <v>434</v>
      </c>
      <c r="D171" s="116" t="s">
        <v>115</v>
      </c>
      <c r="E171" s="110" t="s">
        <v>123</v>
      </c>
      <c r="F171" s="109">
        <v>4</v>
      </c>
      <c r="G171" s="9"/>
      <c r="H171" s="49">
        <f>ROUND(G171*F171,2)</f>
        <v>0</v>
      </c>
      <c r="I171" s="2"/>
      <c r="J171" s="2"/>
      <c r="K171" s="2"/>
    </row>
    <row r="172" spans="1:11" ht="36" customHeight="1">
      <c r="A172" s="131" t="s">
        <v>178</v>
      </c>
      <c r="B172" s="105" t="s">
        <v>103</v>
      </c>
      <c r="C172" s="118" t="s">
        <v>393</v>
      </c>
      <c r="D172" s="116" t="s">
        <v>2</v>
      </c>
      <c r="E172" s="110" t="s">
        <v>120</v>
      </c>
      <c r="F172" s="109">
        <v>32200</v>
      </c>
      <c r="G172" s="9"/>
      <c r="H172" s="49">
        <f>ROUND(G172*F172,2)</f>
        <v>0</v>
      </c>
      <c r="I172" s="2"/>
      <c r="J172" s="2"/>
      <c r="K172" s="2"/>
    </row>
    <row r="173" spans="1:11" ht="36" customHeight="1">
      <c r="A173" s="131" t="s">
        <v>394</v>
      </c>
      <c r="B173" s="105" t="s">
        <v>137</v>
      </c>
      <c r="C173" s="118" t="s">
        <v>395</v>
      </c>
      <c r="D173" s="116" t="s">
        <v>3</v>
      </c>
      <c r="E173" s="110" t="s">
        <v>120</v>
      </c>
      <c r="F173" s="109">
        <v>7450</v>
      </c>
      <c r="G173" s="9"/>
      <c r="H173" s="49">
        <f>ROUND(G173*F173,2)</f>
        <v>0</v>
      </c>
      <c r="I173" s="2"/>
      <c r="J173" s="2"/>
      <c r="K173" s="2"/>
    </row>
    <row r="174" spans="1:11" s="86" customFormat="1" ht="30" customHeight="1">
      <c r="A174" s="119" t="s">
        <v>300</v>
      </c>
      <c r="B174" s="105" t="s">
        <v>98</v>
      </c>
      <c r="C174" s="118" t="s">
        <v>299</v>
      </c>
      <c r="D174" s="116" t="s">
        <v>1106</v>
      </c>
      <c r="E174" s="110"/>
      <c r="F174" s="128"/>
      <c r="G174" s="11"/>
      <c r="H174" s="49"/>
      <c r="I174" s="2"/>
      <c r="J174" s="2"/>
      <c r="K174" s="2"/>
    </row>
    <row r="175" spans="1:11" s="86" customFormat="1" ht="30" customHeight="1">
      <c r="A175" s="131" t="s">
        <v>301</v>
      </c>
      <c r="B175" s="120" t="s">
        <v>214</v>
      </c>
      <c r="C175" s="118" t="s">
        <v>306</v>
      </c>
      <c r="D175" s="135"/>
      <c r="E175" s="110" t="s">
        <v>121</v>
      </c>
      <c r="F175" s="117">
        <v>3400</v>
      </c>
      <c r="G175" s="9"/>
      <c r="H175" s="49">
        <f>ROUND(G175*F175,2)</f>
        <v>0</v>
      </c>
      <c r="I175" s="2"/>
      <c r="J175" s="2"/>
      <c r="K175" s="2"/>
    </row>
    <row r="176" spans="1:11" ht="36" customHeight="1">
      <c r="A176" s="22"/>
      <c r="B176" s="106"/>
      <c r="C176" s="94" t="s">
        <v>977</v>
      </c>
      <c r="D176" s="71"/>
      <c r="E176" s="110"/>
      <c r="F176" s="128"/>
      <c r="G176" s="11"/>
      <c r="H176" s="49"/>
      <c r="I176" s="2"/>
      <c r="J176" s="2"/>
      <c r="K176" s="2"/>
    </row>
    <row r="177" spans="1:11" ht="36" customHeight="1">
      <c r="A177" s="134" t="s">
        <v>235</v>
      </c>
      <c r="B177" s="105" t="s">
        <v>99</v>
      </c>
      <c r="C177" s="118" t="s">
        <v>200</v>
      </c>
      <c r="D177" s="136" t="s">
        <v>459</v>
      </c>
      <c r="E177" s="110"/>
      <c r="F177" s="128"/>
      <c r="G177" s="11"/>
      <c r="H177" s="49"/>
      <c r="I177" s="2"/>
      <c r="J177" s="2"/>
      <c r="K177" s="2"/>
    </row>
    <row r="178" spans="1:11" ht="36" customHeight="1">
      <c r="A178" s="134" t="s">
        <v>266</v>
      </c>
      <c r="B178" s="120" t="s">
        <v>214</v>
      </c>
      <c r="C178" s="118" t="s">
        <v>201</v>
      </c>
      <c r="D178" s="116" t="s">
        <v>115</v>
      </c>
      <c r="E178" s="110" t="s">
        <v>120</v>
      </c>
      <c r="F178" s="109">
        <v>9900</v>
      </c>
      <c r="G178" s="96"/>
      <c r="H178" s="49">
        <f>ROUND(G178*F178,2)</f>
        <v>0</v>
      </c>
      <c r="I178" s="2"/>
      <c r="J178" s="2"/>
      <c r="K178" s="2"/>
    </row>
    <row r="179" spans="1:11" ht="36" customHeight="1">
      <c r="A179" s="134" t="s">
        <v>179</v>
      </c>
      <c r="B179" s="120" t="s">
        <v>215</v>
      </c>
      <c r="C179" s="118" t="s">
        <v>202</v>
      </c>
      <c r="D179" s="116" t="s">
        <v>115</v>
      </c>
      <c r="E179" s="110" t="s">
        <v>120</v>
      </c>
      <c r="F179" s="109">
        <v>9255</v>
      </c>
      <c r="G179" s="96"/>
      <c r="H179" s="49">
        <f>ROUND(G179*F179,2)</f>
        <v>0</v>
      </c>
      <c r="I179" s="2"/>
      <c r="J179" s="2"/>
      <c r="K179" s="2"/>
    </row>
    <row r="180" spans="1:11" ht="36" customHeight="1">
      <c r="A180" s="134" t="s">
        <v>410</v>
      </c>
      <c r="B180" s="105" t="s">
        <v>106</v>
      </c>
      <c r="C180" s="118" t="s">
        <v>205</v>
      </c>
      <c r="D180" s="116" t="s">
        <v>4</v>
      </c>
      <c r="E180" s="110"/>
      <c r="F180" s="128"/>
      <c r="G180" s="11"/>
      <c r="H180" s="49"/>
      <c r="I180" s="2"/>
      <c r="J180" s="2"/>
      <c r="K180" s="2"/>
    </row>
    <row r="181" spans="1:11" ht="36" customHeight="1">
      <c r="A181" s="134" t="s">
        <v>411</v>
      </c>
      <c r="B181" s="120" t="s">
        <v>214</v>
      </c>
      <c r="C181" s="118" t="s">
        <v>245</v>
      </c>
      <c r="D181" s="116" t="s">
        <v>115</v>
      </c>
      <c r="E181" s="110" t="s">
        <v>120</v>
      </c>
      <c r="F181" s="109">
        <v>400</v>
      </c>
      <c r="G181" s="96"/>
      <c r="H181" s="49">
        <f>ROUND(G181*F181,2)</f>
        <v>0</v>
      </c>
      <c r="I181" s="2"/>
      <c r="J181" s="2"/>
      <c r="K181" s="2"/>
    </row>
    <row r="182" spans="1:11" ht="36" customHeight="1">
      <c r="A182" s="89" t="s">
        <v>412</v>
      </c>
      <c r="B182" s="120" t="s">
        <v>215</v>
      </c>
      <c r="C182" s="118" t="s">
        <v>6</v>
      </c>
      <c r="D182" s="116" t="s">
        <v>115</v>
      </c>
      <c r="E182" s="110" t="s">
        <v>120</v>
      </c>
      <c r="F182" s="117">
        <v>1650</v>
      </c>
      <c r="G182" s="96"/>
      <c r="H182" s="49">
        <f>ROUND(G182*F182,2)</f>
        <v>0</v>
      </c>
      <c r="I182" s="2"/>
      <c r="J182" s="2"/>
      <c r="K182" s="2"/>
    </row>
    <row r="183" spans="1:11" ht="36" customHeight="1">
      <c r="A183" s="134" t="s">
        <v>413</v>
      </c>
      <c r="B183" s="215" t="s">
        <v>216</v>
      </c>
      <c r="C183" s="216" t="s">
        <v>207</v>
      </c>
      <c r="D183" s="217" t="s">
        <v>115</v>
      </c>
      <c r="E183" s="159" t="s">
        <v>120</v>
      </c>
      <c r="F183" s="223">
        <v>20</v>
      </c>
      <c r="G183" s="226"/>
      <c r="H183" s="220">
        <f>ROUND(G183*F183,2)</f>
        <v>0</v>
      </c>
      <c r="I183" s="2"/>
      <c r="J183" s="2"/>
      <c r="K183" s="2"/>
    </row>
    <row r="184" spans="1:11" ht="36" customHeight="1">
      <c r="A184" s="134" t="s">
        <v>422</v>
      </c>
      <c r="B184" s="105" t="s">
        <v>107</v>
      </c>
      <c r="C184" s="118" t="s">
        <v>212</v>
      </c>
      <c r="D184" s="116" t="s">
        <v>446</v>
      </c>
      <c r="E184" s="110"/>
      <c r="F184" s="128"/>
      <c r="G184" s="11"/>
      <c r="H184" s="49"/>
      <c r="I184" s="2"/>
      <c r="J184" s="2"/>
      <c r="K184" s="2"/>
    </row>
    <row r="185" spans="1:11" ht="36" customHeight="1">
      <c r="A185" s="89" t="s">
        <v>423</v>
      </c>
      <c r="B185" s="120" t="s">
        <v>214</v>
      </c>
      <c r="C185" s="118" t="s">
        <v>1105</v>
      </c>
      <c r="D185" s="116" t="s">
        <v>115</v>
      </c>
      <c r="E185" s="110" t="s">
        <v>124</v>
      </c>
      <c r="F185" s="117">
        <v>2130</v>
      </c>
      <c r="G185" s="96"/>
      <c r="H185" s="49">
        <f>ROUND(G185*F185,2)</f>
        <v>0</v>
      </c>
      <c r="I185" s="2"/>
      <c r="J185" s="2"/>
      <c r="K185" s="2"/>
    </row>
    <row r="186" spans="1:11" ht="36" customHeight="1">
      <c r="A186" s="89" t="s">
        <v>423</v>
      </c>
      <c r="B186" s="120" t="s">
        <v>215</v>
      </c>
      <c r="C186" s="118" t="s">
        <v>1195</v>
      </c>
      <c r="D186" s="116" t="s">
        <v>115</v>
      </c>
      <c r="E186" s="110" t="s">
        <v>124</v>
      </c>
      <c r="F186" s="117">
        <v>300</v>
      </c>
      <c r="G186" s="96"/>
      <c r="H186" s="49">
        <f>ROUND(G186*F186,2)</f>
        <v>0</v>
      </c>
      <c r="I186" s="2"/>
      <c r="J186" s="2"/>
      <c r="K186" s="2"/>
    </row>
    <row r="187" spans="1:11" ht="36" customHeight="1">
      <c r="A187" s="89" t="s">
        <v>424</v>
      </c>
      <c r="B187" s="120" t="s">
        <v>216</v>
      </c>
      <c r="C187" s="118" t="s">
        <v>369</v>
      </c>
      <c r="D187" s="116" t="s">
        <v>115</v>
      </c>
      <c r="E187" s="110" t="s">
        <v>124</v>
      </c>
      <c r="F187" s="117">
        <v>60</v>
      </c>
      <c r="G187" s="96"/>
      <c r="H187" s="49">
        <f>ROUND(G187*F187,2)</f>
        <v>0</v>
      </c>
      <c r="I187" s="2"/>
      <c r="J187" s="2"/>
      <c r="K187" s="2"/>
    </row>
    <row r="188" spans="1:11" ht="36" customHeight="1">
      <c r="A188" s="151"/>
      <c r="B188" s="105" t="s">
        <v>101</v>
      </c>
      <c r="C188" s="118" t="s">
        <v>1015</v>
      </c>
      <c r="D188" s="116" t="s">
        <v>1014</v>
      </c>
      <c r="E188" s="110" t="s">
        <v>124</v>
      </c>
      <c r="F188" s="109">
        <v>200</v>
      </c>
      <c r="G188" s="96"/>
      <c r="H188" s="49">
        <f>ROUND(G188*F188,2)</f>
        <v>0</v>
      </c>
      <c r="I188" s="2"/>
      <c r="J188" s="2"/>
      <c r="K188" s="2"/>
    </row>
    <row r="189" spans="1:11" ht="36" customHeight="1">
      <c r="A189" s="89" t="s">
        <v>432</v>
      </c>
      <c r="B189" s="105" t="s">
        <v>368</v>
      </c>
      <c r="C189" s="118" t="s">
        <v>445</v>
      </c>
      <c r="D189" s="130" t="s">
        <v>463</v>
      </c>
      <c r="E189" s="110" t="s">
        <v>123</v>
      </c>
      <c r="F189" s="117">
        <v>35</v>
      </c>
      <c r="G189" s="96"/>
      <c r="H189" s="49">
        <f>ROUND(G189*F189,2)</f>
        <v>0</v>
      </c>
      <c r="I189" s="2"/>
      <c r="J189" s="2"/>
      <c r="K189" s="2"/>
    </row>
    <row r="190" spans="1:11" ht="36" customHeight="1">
      <c r="A190" s="22"/>
      <c r="B190" s="95"/>
      <c r="C190" s="94" t="s">
        <v>970</v>
      </c>
      <c r="D190" s="71"/>
      <c r="E190" s="110"/>
      <c r="F190" s="128"/>
      <c r="G190" s="11"/>
      <c r="H190" s="49"/>
      <c r="I190" s="2"/>
      <c r="J190" s="2"/>
      <c r="K190" s="2"/>
    </row>
    <row r="191" spans="1:11" ht="36" customHeight="1">
      <c r="A191" s="119" t="s">
        <v>148</v>
      </c>
      <c r="B191" s="105" t="s">
        <v>108</v>
      </c>
      <c r="C191" s="118" t="s">
        <v>283</v>
      </c>
      <c r="D191" s="130" t="s">
        <v>460</v>
      </c>
      <c r="E191" s="110"/>
      <c r="F191" s="128"/>
      <c r="G191" s="11"/>
      <c r="H191" s="49"/>
      <c r="I191" s="2"/>
      <c r="J191" s="2"/>
      <c r="K191" s="2"/>
    </row>
    <row r="192" spans="1:11" ht="36" customHeight="1">
      <c r="A192" s="119" t="s">
        <v>149</v>
      </c>
      <c r="B192" s="120" t="s">
        <v>214</v>
      </c>
      <c r="C192" s="118" t="s">
        <v>16</v>
      </c>
      <c r="D192" s="116" t="s">
        <v>115</v>
      </c>
      <c r="E192" s="110" t="s">
        <v>120</v>
      </c>
      <c r="F192" s="109">
        <v>165</v>
      </c>
      <c r="G192" s="96"/>
      <c r="H192" s="49">
        <f aca="true" t="shared" si="4" ref="H192:H198">ROUND(G192*F192,2)</f>
        <v>0</v>
      </c>
      <c r="I192" s="2"/>
      <c r="J192" s="2"/>
      <c r="K192" s="2"/>
    </row>
    <row r="193" spans="1:11" ht="36" customHeight="1">
      <c r="A193" s="119" t="s">
        <v>150</v>
      </c>
      <c r="B193" s="120" t="s">
        <v>215</v>
      </c>
      <c r="C193" s="118" t="s">
        <v>968</v>
      </c>
      <c r="D193" s="116" t="s">
        <v>115</v>
      </c>
      <c r="E193" s="110" t="s">
        <v>120</v>
      </c>
      <c r="F193" s="117">
        <v>13000</v>
      </c>
      <c r="G193" s="96"/>
      <c r="H193" s="49">
        <f t="shared" si="4"/>
        <v>0</v>
      </c>
      <c r="I193" s="2"/>
      <c r="J193" s="2"/>
      <c r="K193" s="2"/>
    </row>
    <row r="194" spans="1:11" s="132" customFormat="1" ht="43.5" customHeight="1">
      <c r="A194" s="119" t="s">
        <v>151</v>
      </c>
      <c r="B194" s="120" t="s">
        <v>216</v>
      </c>
      <c r="C194" s="118" t="s">
        <v>128</v>
      </c>
      <c r="D194" s="116" t="s">
        <v>115</v>
      </c>
      <c r="E194" s="110" t="s">
        <v>120</v>
      </c>
      <c r="F194" s="117">
        <v>830</v>
      </c>
      <c r="G194" s="96"/>
      <c r="H194" s="49">
        <f t="shared" si="4"/>
        <v>0</v>
      </c>
      <c r="I194" s="2"/>
      <c r="J194" s="2"/>
      <c r="K194" s="2"/>
    </row>
    <row r="195" spans="1:11" ht="36" customHeight="1">
      <c r="A195" s="119" t="s">
        <v>152</v>
      </c>
      <c r="B195" s="120" t="s">
        <v>217</v>
      </c>
      <c r="C195" s="118" t="s">
        <v>248</v>
      </c>
      <c r="D195" s="116" t="s">
        <v>210</v>
      </c>
      <c r="E195" s="110" t="s">
        <v>120</v>
      </c>
      <c r="F195" s="117">
        <v>640</v>
      </c>
      <c r="G195" s="96"/>
      <c r="H195" s="49">
        <f t="shared" si="4"/>
        <v>0</v>
      </c>
      <c r="I195" s="2"/>
      <c r="J195" s="2"/>
      <c r="K195" s="2"/>
    </row>
    <row r="196" spans="1:11" ht="36" customHeight="1">
      <c r="A196" s="119" t="s">
        <v>153</v>
      </c>
      <c r="B196" s="120" t="s">
        <v>218</v>
      </c>
      <c r="C196" s="118" t="s">
        <v>249</v>
      </c>
      <c r="D196" s="116" t="s">
        <v>211</v>
      </c>
      <c r="E196" s="110" t="s">
        <v>120</v>
      </c>
      <c r="F196" s="109">
        <v>110</v>
      </c>
      <c r="G196" s="96"/>
      <c r="H196" s="49">
        <f t="shared" si="4"/>
        <v>0</v>
      </c>
      <c r="I196" s="2"/>
      <c r="J196" s="2"/>
      <c r="K196" s="2"/>
    </row>
    <row r="197" spans="1:11" ht="36" customHeight="1">
      <c r="A197" s="119" t="s">
        <v>242</v>
      </c>
      <c r="B197" s="120" t="s">
        <v>219</v>
      </c>
      <c r="C197" s="118" t="s">
        <v>230</v>
      </c>
      <c r="D197" s="116" t="s">
        <v>348</v>
      </c>
      <c r="E197" s="110" t="s">
        <v>120</v>
      </c>
      <c r="F197" s="117">
        <v>40</v>
      </c>
      <c r="G197" s="96"/>
      <c r="H197" s="49">
        <f t="shared" si="4"/>
        <v>0</v>
      </c>
      <c r="I197" s="2"/>
      <c r="J197" s="2"/>
      <c r="K197" s="2"/>
    </row>
    <row r="198" spans="1:11" ht="36" customHeight="1">
      <c r="A198" s="119" t="s">
        <v>150</v>
      </c>
      <c r="B198" s="105" t="s">
        <v>109</v>
      </c>
      <c r="C198" s="118" t="s">
        <v>1104</v>
      </c>
      <c r="D198" s="116" t="s">
        <v>1103</v>
      </c>
      <c r="E198" s="110" t="s">
        <v>120</v>
      </c>
      <c r="F198" s="117">
        <v>10</v>
      </c>
      <c r="G198" s="96"/>
      <c r="H198" s="49">
        <f t="shared" si="4"/>
        <v>0</v>
      </c>
      <c r="I198" s="2"/>
      <c r="J198" s="2"/>
      <c r="K198" s="2"/>
    </row>
    <row r="199" spans="1:11" ht="36" customHeight="1">
      <c r="A199" s="119" t="s">
        <v>243</v>
      </c>
      <c r="B199" s="105" t="s">
        <v>110</v>
      </c>
      <c r="C199" s="118" t="s">
        <v>231</v>
      </c>
      <c r="D199" s="130" t="s">
        <v>460</v>
      </c>
      <c r="E199" s="110"/>
      <c r="F199" s="128"/>
      <c r="G199" s="11"/>
      <c r="H199" s="49"/>
      <c r="I199" s="2"/>
      <c r="J199" s="2"/>
      <c r="K199" s="2"/>
    </row>
    <row r="200" spans="1:11" ht="36" customHeight="1">
      <c r="A200" s="119" t="s">
        <v>312</v>
      </c>
      <c r="B200" s="120" t="s">
        <v>214</v>
      </c>
      <c r="C200" s="118" t="s">
        <v>470</v>
      </c>
      <c r="D200" s="116" t="s">
        <v>247</v>
      </c>
      <c r="E200" s="110" t="s">
        <v>124</v>
      </c>
      <c r="F200" s="117">
        <v>200</v>
      </c>
      <c r="G200" s="96"/>
      <c r="H200" s="49">
        <f aca="true" t="shared" si="5" ref="H200:H213">ROUND(G200*F200,2)</f>
        <v>0</v>
      </c>
      <c r="I200" s="2"/>
      <c r="J200" s="2"/>
      <c r="K200" s="2"/>
    </row>
    <row r="201" spans="1:11" ht="36" customHeight="1">
      <c r="A201" s="119" t="s">
        <v>313</v>
      </c>
      <c r="B201" s="120" t="s">
        <v>215</v>
      </c>
      <c r="C201" s="118" t="s">
        <v>1102</v>
      </c>
      <c r="D201" s="116" t="s">
        <v>334</v>
      </c>
      <c r="E201" s="110" t="s">
        <v>124</v>
      </c>
      <c r="F201" s="117">
        <v>155</v>
      </c>
      <c r="G201" s="96"/>
      <c r="H201" s="49">
        <f t="shared" si="5"/>
        <v>0</v>
      </c>
      <c r="I201" s="2"/>
      <c r="J201" s="2"/>
      <c r="K201" s="2"/>
    </row>
    <row r="202" spans="1:11" ht="36" customHeight="1">
      <c r="A202" s="119" t="s">
        <v>316</v>
      </c>
      <c r="B202" s="120" t="s">
        <v>216</v>
      </c>
      <c r="C202" s="118" t="s">
        <v>1101</v>
      </c>
      <c r="D202" s="116" t="s">
        <v>1096</v>
      </c>
      <c r="E202" s="110" t="s">
        <v>124</v>
      </c>
      <c r="F202" s="117">
        <v>1330</v>
      </c>
      <c r="G202" s="96"/>
      <c r="H202" s="49">
        <f t="shared" si="5"/>
        <v>0</v>
      </c>
      <c r="I202" s="2"/>
      <c r="J202" s="2"/>
      <c r="K202" s="2"/>
    </row>
    <row r="203" spans="1:11" ht="36" customHeight="1">
      <c r="A203" s="119" t="s">
        <v>316</v>
      </c>
      <c r="B203" s="120" t="s">
        <v>217</v>
      </c>
      <c r="C203" s="118" t="s">
        <v>1100</v>
      </c>
      <c r="D203" s="116" t="s">
        <v>1099</v>
      </c>
      <c r="E203" s="110" t="s">
        <v>124</v>
      </c>
      <c r="F203" s="117">
        <v>850</v>
      </c>
      <c r="G203" s="96"/>
      <c r="H203" s="49">
        <f t="shared" si="5"/>
        <v>0</v>
      </c>
      <c r="I203" s="2"/>
      <c r="J203" s="2"/>
      <c r="K203" s="2"/>
    </row>
    <row r="204" spans="1:11" ht="36" customHeight="1">
      <c r="A204" s="119" t="s">
        <v>316</v>
      </c>
      <c r="B204" s="120" t="s">
        <v>218</v>
      </c>
      <c r="C204" s="118" t="s">
        <v>1098</v>
      </c>
      <c r="D204" s="116" t="s">
        <v>1097</v>
      </c>
      <c r="E204" s="110" t="s">
        <v>124</v>
      </c>
      <c r="F204" s="117">
        <v>500</v>
      </c>
      <c r="G204" s="96"/>
      <c r="H204" s="49">
        <f t="shared" si="5"/>
        <v>0</v>
      </c>
      <c r="I204" s="2"/>
      <c r="J204" s="2"/>
      <c r="K204" s="2"/>
    </row>
    <row r="205" spans="1:11" ht="36" customHeight="1">
      <c r="A205" s="119" t="s">
        <v>316</v>
      </c>
      <c r="B205" s="120" t="s">
        <v>219</v>
      </c>
      <c r="C205" s="118" t="s">
        <v>965</v>
      </c>
      <c r="D205" s="116" t="s">
        <v>1096</v>
      </c>
      <c r="E205" s="110" t="s">
        <v>124</v>
      </c>
      <c r="F205" s="117">
        <v>110</v>
      </c>
      <c r="G205" s="96"/>
      <c r="H205" s="49">
        <f t="shared" si="5"/>
        <v>0</v>
      </c>
      <c r="I205" s="2"/>
      <c r="J205" s="2"/>
      <c r="K205" s="2"/>
    </row>
    <row r="206" spans="1:11" ht="36" customHeight="1">
      <c r="A206" s="119"/>
      <c r="B206" s="120" t="s">
        <v>220</v>
      </c>
      <c r="C206" s="118" t="s">
        <v>964</v>
      </c>
      <c r="D206" s="116" t="s">
        <v>963</v>
      </c>
      <c r="E206" s="110" t="s">
        <v>124</v>
      </c>
      <c r="F206" s="109">
        <v>13</v>
      </c>
      <c r="G206" s="96"/>
      <c r="H206" s="49">
        <f t="shared" si="5"/>
        <v>0</v>
      </c>
      <c r="I206" s="2"/>
      <c r="J206" s="2"/>
      <c r="K206" s="2"/>
    </row>
    <row r="207" spans="1:11" ht="36" customHeight="1">
      <c r="A207" s="119" t="s">
        <v>456</v>
      </c>
      <c r="B207" s="215" t="s">
        <v>221</v>
      </c>
      <c r="C207" s="216" t="s">
        <v>448</v>
      </c>
      <c r="D207" s="217" t="s">
        <v>389</v>
      </c>
      <c r="E207" s="159" t="s">
        <v>124</v>
      </c>
      <c r="F207" s="218">
        <v>140</v>
      </c>
      <c r="G207" s="226"/>
      <c r="H207" s="220">
        <f t="shared" si="5"/>
        <v>0</v>
      </c>
      <c r="I207" s="2"/>
      <c r="J207" s="2"/>
      <c r="K207" s="2"/>
    </row>
    <row r="208" spans="1:11" s="86" customFormat="1" ht="54.75" customHeight="1">
      <c r="A208" s="119" t="s">
        <v>457</v>
      </c>
      <c r="B208" s="120" t="s">
        <v>222</v>
      </c>
      <c r="C208" s="118" t="s">
        <v>7</v>
      </c>
      <c r="D208" s="116" t="s">
        <v>380</v>
      </c>
      <c r="E208" s="110" t="s">
        <v>124</v>
      </c>
      <c r="F208" s="117">
        <v>1200</v>
      </c>
      <c r="G208" s="96"/>
      <c r="H208" s="49">
        <f t="shared" si="5"/>
        <v>0</v>
      </c>
      <c r="I208" s="2"/>
      <c r="J208" s="2"/>
      <c r="K208" s="2"/>
    </row>
    <row r="209" spans="1:11" ht="36" customHeight="1">
      <c r="A209" s="119" t="s">
        <v>458</v>
      </c>
      <c r="B209" s="120" t="s">
        <v>224</v>
      </c>
      <c r="C209" s="118" t="s">
        <v>450</v>
      </c>
      <c r="D209" s="116" t="s">
        <v>383</v>
      </c>
      <c r="E209" s="110" t="s">
        <v>124</v>
      </c>
      <c r="F209" s="117">
        <v>1500</v>
      </c>
      <c r="G209" s="96"/>
      <c r="H209" s="49">
        <f t="shared" si="5"/>
        <v>0</v>
      </c>
      <c r="I209" s="2"/>
      <c r="J209" s="2"/>
      <c r="K209" s="2"/>
    </row>
    <row r="210" spans="1:11" ht="36" customHeight="1">
      <c r="A210" s="161" t="s">
        <v>17</v>
      </c>
      <c r="B210" s="105" t="s">
        <v>111</v>
      </c>
      <c r="C210" s="118" t="s">
        <v>69</v>
      </c>
      <c r="D210" s="116" t="s">
        <v>460</v>
      </c>
      <c r="E210" s="110" t="s">
        <v>124</v>
      </c>
      <c r="F210" s="109">
        <v>2375</v>
      </c>
      <c r="G210" s="96"/>
      <c r="H210" s="49">
        <f t="shared" si="5"/>
        <v>0</v>
      </c>
      <c r="I210" s="2"/>
      <c r="J210" s="2"/>
      <c r="K210" s="2"/>
    </row>
    <row r="211" spans="1:11" ht="36" customHeight="1">
      <c r="A211" s="119" t="s">
        <v>19</v>
      </c>
      <c r="B211" s="105" t="s">
        <v>112</v>
      </c>
      <c r="C211" s="118" t="s">
        <v>959</v>
      </c>
      <c r="D211" s="116" t="s">
        <v>956</v>
      </c>
      <c r="E211" s="110" t="s">
        <v>120</v>
      </c>
      <c r="F211" s="117">
        <v>15</v>
      </c>
      <c r="G211" s="96"/>
      <c r="H211" s="49">
        <f t="shared" si="5"/>
        <v>0</v>
      </c>
      <c r="I211" s="2"/>
      <c r="J211" s="2"/>
      <c r="K211" s="2"/>
    </row>
    <row r="212" spans="1:11" ht="36" customHeight="1">
      <c r="A212" s="119" t="s">
        <v>19</v>
      </c>
      <c r="B212" s="105" t="s">
        <v>113</v>
      </c>
      <c r="C212" s="118" t="s">
        <v>957</v>
      </c>
      <c r="D212" s="116" t="s">
        <v>956</v>
      </c>
      <c r="E212" s="110" t="s">
        <v>120</v>
      </c>
      <c r="F212" s="117">
        <v>5</v>
      </c>
      <c r="G212" s="96"/>
      <c r="H212" s="49">
        <f t="shared" si="5"/>
        <v>0</v>
      </c>
      <c r="I212" s="2"/>
      <c r="J212" s="2"/>
      <c r="K212" s="2"/>
    </row>
    <row r="213" spans="1:11" ht="36" customHeight="1">
      <c r="A213" s="119" t="s">
        <v>19</v>
      </c>
      <c r="B213" s="105" t="s">
        <v>234</v>
      </c>
      <c r="C213" s="118" t="s">
        <v>1095</v>
      </c>
      <c r="D213" s="116" t="s">
        <v>1094</v>
      </c>
      <c r="E213" s="110" t="s">
        <v>124</v>
      </c>
      <c r="F213" s="117">
        <v>40</v>
      </c>
      <c r="G213" s="96"/>
      <c r="H213" s="49">
        <f t="shared" si="5"/>
        <v>0</v>
      </c>
      <c r="I213" s="2"/>
      <c r="J213" s="2"/>
      <c r="K213" s="2"/>
    </row>
    <row r="214" spans="1:11" ht="36" customHeight="1">
      <c r="A214" s="119" t="s">
        <v>20</v>
      </c>
      <c r="B214" s="105" t="s">
        <v>146</v>
      </c>
      <c r="C214" s="118" t="s">
        <v>250</v>
      </c>
      <c r="D214" s="130" t="s">
        <v>461</v>
      </c>
      <c r="E214" s="110"/>
      <c r="F214" s="128"/>
      <c r="G214" s="11"/>
      <c r="H214" s="49"/>
      <c r="I214" s="2"/>
      <c r="J214" s="2"/>
      <c r="K214" s="2"/>
    </row>
    <row r="215" spans="1:11" ht="36" customHeight="1">
      <c r="A215" s="119" t="s">
        <v>251</v>
      </c>
      <c r="B215" s="120" t="s">
        <v>214</v>
      </c>
      <c r="C215" s="118" t="s">
        <v>227</v>
      </c>
      <c r="D215" s="116"/>
      <c r="E215" s="110"/>
      <c r="F215" s="128"/>
      <c r="G215" s="11"/>
      <c r="H215" s="49"/>
      <c r="I215" s="2"/>
      <c r="J215" s="2"/>
      <c r="K215" s="2"/>
    </row>
    <row r="216" spans="1:11" ht="36" customHeight="1">
      <c r="A216" s="119" t="s">
        <v>252</v>
      </c>
      <c r="B216" s="127" t="s">
        <v>376</v>
      </c>
      <c r="C216" s="118" t="s">
        <v>388</v>
      </c>
      <c r="D216" s="116"/>
      <c r="E216" s="110" t="s">
        <v>122</v>
      </c>
      <c r="F216" s="109">
        <v>3200</v>
      </c>
      <c r="G216" s="96"/>
      <c r="H216" s="49">
        <f>ROUND(G216*F216,2)</f>
        <v>0</v>
      </c>
      <c r="I216" s="2"/>
      <c r="J216" s="2"/>
      <c r="K216" s="2"/>
    </row>
    <row r="217" spans="1:11" ht="36" customHeight="1">
      <c r="A217" s="119" t="s">
        <v>253</v>
      </c>
      <c r="B217" s="120" t="s">
        <v>215</v>
      </c>
      <c r="C217" s="118" t="s">
        <v>228</v>
      </c>
      <c r="D217" s="116"/>
      <c r="E217" s="110"/>
      <c r="F217" s="128"/>
      <c r="G217" s="11"/>
      <c r="H217" s="49"/>
      <c r="I217" s="2"/>
      <c r="J217" s="2"/>
      <c r="K217" s="2"/>
    </row>
    <row r="218" spans="1:11" ht="36" customHeight="1">
      <c r="A218" s="119" t="s">
        <v>254</v>
      </c>
      <c r="B218" s="127" t="s">
        <v>376</v>
      </c>
      <c r="C218" s="118" t="s">
        <v>388</v>
      </c>
      <c r="D218" s="116"/>
      <c r="E218" s="110" t="s">
        <v>122</v>
      </c>
      <c r="F218" s="109">
        <v>125</v>
      </c>
      <c r="G218" s="96"/>
      <c r="H218" s="49">
        <f>ROUND(G218*F218,2)</f>
        <v>0</v>
      </c>
      <c r="I218" s="2"/>
      <c r="J218" s="2"/>
      <c r="K218" s="2"/>
    </row>
    <row r="219" spans="1:11" ht="36" customHeight="1">
      <c r="A219" s="119" t="s">
        <v>318</v>
      </c>
      <c r="B219" s="105" t="s">
        <v>197</v>
      </c>
      <c r="C219" s="118" t="s">
        <v>138</v>
      </c>
      <c r="D219" s="130" t="s">
        <v>461</v>
      </c>
      <c r="E219" s="110" t="s">
        <v>122</v>
      </c>
      <c r="F219" s="109">
        <v>3400</v>
      </c>
      <c r="G219" s="96"/>
      <c r="H219" s="49">
        <f>ROUND(G219*F219,2)</f>
        <v>0</v>
      </c>
      <c r="I219" s="2"/>
      <c r="J219" s="2"/>
      <c r="K219" s="2"/>
    </row>
    <row r="220" spans="1:11" ht="36" customHeight="1">
      <c r="A220" s="22"/>
      <c r="B220" s="95"/>
      <c r="C220" s="94" t="s">
        <v>141</v>
      </c>
      <c r="D220" s="71"/>
      <c r="E220" s="110"/>
      <c r="F220" s="128"/>
      <c r="G220" s="11"/>
      <c r="H220" s="49"/>
      <c r="I220" s="2"/>
      <c r="J220" s="2"/>
      <c r="K220" s="2"/>
    </row>
    <row r="221" spans="1:11" ht="36" customHeight="1">
      <c r="A221" s="119" t="s">
        <v>319</v>
      </c>
      <c r="B221" s="105" t="s">
        <v>195</v>
      </c>
      <c r="C221" s="118" t="s">
        <v>42</v>
      </c>
      <c r="D221" s="116" t="s">
        <v>400</v>
      </c>
      <c r="E221" s="110" t="s">
        <v>124</v>
      </c>
      <c r="F221" s="109">
        <v>350</v>
      </c>
      <c r="G221" s="96"/>
      <c r="H221" s="49">
        <f>ROUND(G221*F221,2)</f>
        <v>0</v>
      </c>
      <c r="I221" s="2"/>
      <c r="J221" s="2"/>
      <c r="K221" s="2"/>
    </row>
    <row r="222" spans="1:11" ht="36" customHeight="1">
      <c r="A222" s="22"/>
      <c r="B222" s="107"/>
      <c r="C222" s="94" t="s">
        <v>952</v>
      </c>
      <c r="D222" s="71"/>
      <c r="E222" s="110"/>
      <c r="F222" s="128"/>
      <c r="G222" s="11"/>
      <c r="H222" s="49"/>
      <c r="I222" s="2"/>
      <c r="J222" s="2"/>
      <c r="K222" s="2"/>
    </row>
    <row r="223" spans="1:11" ht="36" customHeight="1">
      <c r="A223" s="119" t="s">
        <v>265</v>
      </c>
      <c r="B223" s="105" t="s">
        <v>274</v>
      </c>
      <c r="C223" s="118" t="s">
        <v>47</v>
      </c>
      <c r="D223" s="136" t="s">
        <v>459</v>
      </c>
      <c r="E223" s="110" t="s">
        <v>121</v>
      </c>
      <c r="F223" s="109">
        <v>1850</v>
      </c>
      <c r="G223" s="96"/>
      <c r="H223" s="49">
        <f>ROUND(G223*F223,2)</f>
        <v>0</v>
      </c>
      <c r="I223" s="2"/>
      <c r="J223" s="2"/>
      <c r="K223" s="2"/>
    </row>
    <row r="224" spans="1:11" ht="36" customHeight="1">
      <c r="A224" s="131" t="s">
        <v>170</v>
      </c>
      <c r="B224" s="105" t="s">
        <v>196</v>
      </c>
      <c r="C224" s="118" t="s">
        <v>949</v>
      </c>
      <c r="D224" s="133" t="s">
        <v>459</v>
      </c>
      <c r="E224" s="110" t="s">
        <v>120</v>
      </c>
      <c r="F224" s="128">
        <v>2900</v>
      </c>
      <c r="G224" s="96"/>
      <c r="H224" s="49">
        <f>ROUND(G224*F224,2)</f>
        <v>0</v>
      </c>
      <c r="I224" s="2"/>
      <c r="J224" s="2"/>
      <c r="K224" s="2"/>
    </row>
    <row r="225" spans="1:11" ht="36" customHeight="1">
      <c r="A225" s="131" t="s">
        <v>169</v>
      </c>
      <c r="B225" s="105" t="s">
        <v>282</v>
      </c>
      <c r="C225" s="118" t="s">
        <v>40</v>
      </c>
      <c r="D225" s="133" t="s">
        <v>459</v>
      </c>
      <c r="E225" s="110" t="s">
        <v>120</v>
      </c>
      <c r="F225" s="117">
        <v>7910</v>
      </c>
      <c r="G225" s="96"/>
      <c r="H225" s="49">
        <f>ROUND(G225*F225,2)</f>
        <v>0</v>
      </c>
      <c r="I225" s="2"/>
      <c r="J225" s="2"/>
      <c r="K225" s="2"/>
    </row>
    <row r="226" spans="1:11" ht="36" customHeight="1">
      <c r="A226" s="131" t="s">
        <v>170</v>
      </c>
      <c r="B226" s="105" t="s">
        <v>355</v>
      </c>
      <c r="C226" s="118" t="s">
        <v>49</v>
      </c>
      <c r="D226" s="133" t="s">
        <v>459</v>
      </c>
      <c r="E226" s="110"/>
      <c r="F226" s="128"/>
      <c r="G226" s="11"/>
      <c r="H226" s="49"/>
      <c r="I226" s="2"/>
      <c r="J226" s="2"/>
      <c r="K226" s="2"/>
    </row>
    <row r="227" spans="1:11" ht="36" customHeight="1">
      <c r="A227" s="119" t="s">
        <v>171</v>
      </c>
      <c r="B227" s="120" t="s">
        <v>214</v>
      </c>
      <c r="C227" s="118" t="s">
        <v>391</v>
      </c>
      <c r="D227" s="116" t="s">
        <v>115</v>
      </c>
      <c r="E227" s="110" t="s">
        <v>122</v>
      </c>
      <c r="F227" s="109">
        <v>3040</v>
      </c>
      <c r="G227" s="96"/>
      <c r="H227" s="49">
        <f>ROUND(G227*F227,2)</f>
        <v>0</v>
      </c>
      <c r="I227" s="2"/>
      <c r="J227" s="2"/>
      <c r="K227" s="2"/>
    </row>
    <row r="228" spans="1:11" ht="36" customHeight="1">
      <c r="A228" s="131" t="s">
        <v>173</v>
      </c>
      <c r="B228" s="105" t="s">
        <v>433</v>
      </c>
      <c r="C228" s="118" t="s">
        <v>203</v>
      </c>
      <c r="D228" s="133" t="s">
        <v>459</v>
      </c>
      <c r="E228" s="110" t="s">
        <v>121</v>
      </c>
      <c r="F228" s="117">
        <v>610</v>
      </c>
      <c r="G228" s="96"/>
      <c r="H228" s="49">
        <f>ROUND(G228*F228,2)</f>
        <v>0</v>
      </c>
      <c r="I228" s="2"/>
      <c r="J228" s="2"/>
      <c r="K228" s="2"/>
    </row>
    <row r="229" spans="1:11" ht="36" customHeight="1">
      <c r="A229" s="131" t="s">
        <v>178</v>
      </c>
      <c r="B229" s="105" t="s">
        <v>1093</v>
      </c>
      <c r="C229" s="118" t="s">
        <v>393</v>
      </c>
      <c r="D229" s="116" t="s">
        <v>2</v>
      </c>
      <c r="E229" s="110" t="s">
        <v>120</v>
      </c>
      <c r="F229" s="117">
        <v>7910</v>
      </c>
      <c r="G229" s="96"/>
      <c r="H229" s="49">
        <f>ROUND(G229*F229,2)</f>
        <v>0</v>
      </c>
      <c r="I229" s="2"/>
      <c r="J229" s="2"/>
      <c r="K229" s="2"/>
    </row>
    <row r="230" spans="1:11" s="160" customFormat="1" ht="36" customHeight="1">
      <c r="A230" s="141" t="s">
        <v>154</v>
      </c>
      <c r="B230" s="120" t="s">
        <v>214</v>
      </c>
      <c r="C230" s="118" t="s">
        <v>229</v>
      </c>
      <c r="D230" s="116" t="s">
        <v>1092</v>
      </c>
      <c r="E230" s="110" t="s">
        <v>120</v>
      </c>
      <c r="F230" s="109">
        <v>100</v>
      </c>
      <c r="G230" s="96"/>
      <c r="H230" s="49">
        <f>ROUND(G230*F230,2)</f>
        <v>0</v>
      </c>
      <c r="I230" s="2"/>
      <c r="J230" s="2"/>
      <c r="K230" s="2"/>
    </row>
    <row r="231" spans="1:11" s="160" customFormat="1" ht="36" customHeight="1">
      <c r="A231" s="141" t="s">
        <v>18</v>
      </c>
      <c r="B231" s="221" t="s">
        <v>1091</v>
      </c>
      <c r="C231" s="216" t="s">
        <v>435</v>
      </c>
      <c r="D231" s="217" t="s">
        <v>5</v>
      </c>
      <c r="E231" s="159" t="s">
        <v>120</v>
      </c>
      <c r="F231" s="223">
        <v>2400</v>
      </c>
      <c r="G231" s="226"/>
      <c r="H231" s="220">
        <f>ROUND(G231*F231,2)</f>
        <v>0</v>
      </c>
      <c r="I231" s="2"/>
      <c r="J231" s="2"/>
      <c r="K231" s="2"/>
    </row>
    <row r="232" spans="1:11" ht="36" customHeight="1">
      <c r="A232" s="89" t="s">
        <v>286</v>
      </c>
      <c r="B232" s="105" t="s">
        <v>1090</v>
      </c>
      <c r="C232" s="118" t="s">
        <v>226</v>
      </c>
      <c r="D232" s="130" t="s">
        <v>461</v>
      </c>
      <c r="E232" s="110"/>
      <c r="F232" s="128"/>
      <c r="G232" s="11"/>
      <c r="H232" s="49"/>
      <c r="I232" s="2"/>
      <c r="J232" s="2"/>
      <c r="K232" s="2"/>
    </row>
    <row r="233" spans="1:11" ht="36" customHeight="1">
      <c r="A233" s="89" t="s">
        <v>287</v>
      </c>
      <c r="B233" s="120" t="s">
        <v>214</v>
      </c>
      <c r="C233" s="118" t="s">
        <v>227</v>
      </c>
      <c r="D233" s="116"/>
      <c r="E233" s="110"/>
      <c r="F233" s="128"/>
      <c r="G233" s="11"/>
      <c r="H233" s="49"/>
      <c r="I233" s="2"/>
      <c r="J233" s="2"/>
      <c r="K233" s="2"/>
    </row>
    <row r="234" spans="1:11" s="86" customFormat="1" ht="30" customHeight="1">
      <c r="A234" s="119" t="s">
        <v>252</v>
      </c>
      <c r="B234" s="127" t="s">
        <v>376</v>
      </c>
      <c r="C234" s="118" t="s">
        <v>388</v>
      </c>
      <c r="D234" s="116"/>
      <c r="E234" s="110" t="s">
        <v>122</v>
      </c>
      <c r="F234" s="117">
        <v>1155</v>
      </c>
      <c r="G234" s="96"/>
      <c r="H234" s="49">
        <f>ROUND(G234*F234,2)</f>
        <v>0</v>
      </c>
      <c r="I234" s="2"/>
      <c r="J234" s="2"/>
      <c r="K234" s="2"/>
    </row>
    <row r="235" spans="1:11" ht="36" customHeight="1">
      <c r="A235" s="119" t="s">
        <v>319</v>
      </c>
      <c r="B235" s="105" t="s">
        <v>1089</v>
      </c>
      <c r="C235" s="118" t="s">
        <v>1088</v>
      </c>
      <c r="D235" s="116" t="s">
        <v>1087</v>
      </c>
      <c r="E235" s="110" t="s">
        <v>124</v>
      </c>
      <c r="F235" s="117">
        <v>920</v>
      </c>
      <c r="G235" s="96"/>
      <c r="H235" s="49">
        <f>ROUND(G235*F235,2)</f>
        <v>0</v>
      </c>
      <c r="I235" s="2"/>
      <c r="J235" s="2"/>
      <c r="K235" s="2"/>
    </row>
    <row r="236" spans="1:11" ht="36" customHeight="1">
      <c r="A236" s="119" t="s">
        <v>319</v>
      </c>
      <c r="B236" s="105" t="s">
        <v>1086</v>
      </c>
      <c r="C236" s="118" t="s">
        <v>42</v>
      </c>
      <c r="D236" s="116" t="s">
        <v>400</v>
      </c>
      <c r="E236" s="110" t="s">
        <v>124</v>
      </c>
      <c r="F236" s="109">
        <v>230</v>
      </c>
      <c r="G236" s="96"/>
      <c r="H236" s="49">
        <f>ROUND(G236*F236,2)</f>
        <v>0</v>
      </c>
      <c r="I236" s="2"/>
      <c r="J236" s="2"/>
      <c r="K236" s="2"/>
    </row>
    <row r="237" spans="1:11" ht="48" customHeight="1">
      <c r="A237" s="22"/>
      <c r="B237" s="95"/>
      <c r="C237" s="94" t="s">
        <v>142</v>
      </c>
      <c r="D237" s="71"/>
      <c r="E237" s="110"/>
      <c r="F237" s="128"/>
      <c r="G237" s="11"/>
      <c r="H237" s="49"/>
      <c r="I237" s="2"/>
      <c r="J237" s="2"/>
      <c r="K237" s="2"/>
    </row>
    <row r="238" spans="1:11" ht="36" customHeight="1">
      <c r="A238" s="119" t="s">
        <v>264</v>
      </c>
      <c r="B238" s="105" t="s">
        <v>1085</v>
      </c>
      <c r="C238" s="118" t="s">
        <v>199</v>
      </c>
      <c r="D238" s="116" t="s">
        <v>9</v>
      </c>
      <c r="E238" s="110" t="s">
        <v>124</v>
      </c>
      <c r="F238" s="117">
        <v>1200</v>
      </c>
      <c r="G238" s="96"/>
      <c r="H238" s="49">
        <f>ROUND(G238*F238,2)</f>
        <v>0</v>
      </c>
      <c r="I238" s="2"/>
      <c r="J238" s="2"/>
      <c r="K238" s="2"/>
    </row>
    <row r="239" spans="1:11" ht="36" customHeight="1">
      <c r="A239" s="22"/>
      <c r="B239" s="106"/>
      <c r="C239" s="94" t="s">
        <v>144</v>
      </c>
      <c r="D239" s="71"/>
      <c r="E239" s="110"/>
      <c r="F239" s="128"/>
      <c r="G239" s="11"/>
      <c r="H239" s="49"/>
      <c r="I239" s="2"/>
      <c r="J239" s="2"/>
      <c r="K239" s="2"/>
    </row>
    <row r="240" spans="1:8" s="3" customFormat="1" ht="39" customHeight="1">
      <c r="A240" s="5" t="s">
        <v>168</v>
      </c>
      <c r="B240" s="70" t="s">
        <v>1084</v>
      </c>
      <c r="C240" s="6" t="s">
        <v>297</v>
      </c>
      <c r="D240" s="7" t="s">
        <v>1178</v>
      </c>
      <c r="E240" s="110"/>
      <c r="F240" s="128"/>
      <c r="G240" s="11"/>
      <c r="H240" s="49"/>
    </row>
    <row r="241" spans="1:8" s="3" customFormat="1" ht="39" customHeight="1">
      <c r="A241" s="5" t="s">
        <v>168</v>
      </c>
      <c r="B241" s="73" t="s">
        <v>214</v>
      </c>
      <c r="C241" s="6" t="s">
        <v>297</v>
      </c>
      <c r="D241" s="7"/>
      <c r="E241" s="8" t="s">
        <v>331</v>
      </c>
      <c r="F241" s="193">
        <v>0.02</v>
      </c>
      <c r="G241" s="9"/>
      <c r="H241" s="10">
        <f>ROUND(G241*F241,2)</f>
        <v>0</v>
      </c>
    </row>
    <row r="242" spans="1:8" s="3" customFormat="1" ht="39" customHeight="1">
      <c r="A242" s="5" t="s">
        <v>168</v>
      </c>
      <c r="B242" s="73" t="s">
        <v>215</v>
      </c>
      <c r="C242" s="72" t="s">
        <v>932</v>
      </c>
      <c r="D242" s="7"/>
      <c r="E242" s="8" t="s">
        <v>123</v>
      </c>
      <c r="F242" s="195">
        <v>80</v>
      </c>
      <c r="G242" s="9"/>
      <c r="H242" s="10">
        <f>ROUND(G242*F242,2)</f>
        <v>0</v>
      </c>
    </row>
    <row r="243" spans="1:8" s="3" customFormat="1" ht="39" customHeight="1">
      <c r="A243" s="5" t="s">
        <v>168</v>
      </c>
      <c r="B243" s="150" t="s">
        <v>1083</v>
      </c>
      <c r="C243" s="90" t="s">
        <v>991</v>
      </c>
      <c r="D243" s="52" t="s">
        <v>990</v>
      </c>
      <c r="E243" s="8" t="s">
        <v>124</v>
      </c>
      <c r="F243" s="195">
        <v>730</v>
      </c>
      <c r="G243" s="9"/>
      <c r="H243" s="10">
        <f>ROUND(G243*F243,2)</f>
        <v>0</v>
      </c>
    </row>
    <row r="244" spans="1:8" s="3" customFormat="1" ht="39" customHeight="1">
      <c r="A244" s="5" t="s">
        <v>168</v>
      </c>
      <c r="B244" s="70" t="s">
        <v>1082</v>
      </c>
      <c r="C244" s="72" t="s">
        <v>988</v>
      </c>
      <c r="D244" s="7" t="s">
        <v>1208</v>
      </c>
      <c r="E244" s="110"/>
      <c r="F244" s="128"/>
      <c r="G244" s="11"/>
      <c r="H244" s="49"/>
    </row>
    <row r="245" spans="1:8" s="3" customFormat="1" ht="39" customHeight="1">
      <c r="A245" s="5" t="s">
        <v>168</v>
      </c>
      <c r="B245" s="73" t="s">
        <v>214</v>
      </c>
      <c r="C245" s="72" t="s">
        <v>987</v>
      </c>
      <c r="D245" s="52"/>
      <c r="E245" s="8" t="s">
        <v>124</v>
      </c>
      <c r="F245" s="195">
        <v>255</v>
      </c>
      <c r="G245" s="9"/>
      <c r="H245" s="10">
        <f aca="true" t="shared" si="6" ref="H245:H251">ROUND(G245*F245,2)</f>
        <v>0</v>
      </c>
    </row>
    <row r="246" spans="1:8" s="3" customFormat="1" ht="39" customHeight="1">
      <c r="A246" s="5" t="s">
        <v>168</v>
      </c>
      <c r="B246" s="73" t="s">
        <v>215</v>
      </c>
      <c r="C246" s="72" t="s">
        <v>1081</v>
      </c>
      <c r="D246" s="52"/>
      <c r="E246" s="8" t="s">
        <v>124</v>
      </c>
      <c r="F246" s="195">
        <v>210</v>
      </c>
      <c r="G246" s="9"/>
      <c r="H246" s="10">
        <f t="shared" si="6"/>
        <v>0</v>
      </c>
    </row>
    <row r="247" spans="1:8" s="3" customFormat="1" ht="39" customHeight="1">
      <c r="A247" s="5" t="s">
        <v>168</v>
      </c>
      <c r="B247" s="73" t="s">
        <v>216</v>
      </c>
      <c r="C247" s="72" t="s">
        <v>1080</v>
      </c>
      <c r="D247" s="52"/>
      <c r="E247" s="8" t="s">
        <v>124</v>
      </c>
      <c r="F247" s="195">
        <v>5</v>
      </c>
      <c r="G247" s="9"/>
      <c r="H247" s="10">
        <f t="shared" si="6"/>
        <v>0</v>
      </c>
    </row>
    <row r="248" spans="1:8" s="3" customFormat="1" ht="39" customHeight="1">
      <c r="A248" s="5" t="s">
        <v>168</v>
      </c>
      <c r="B248" s="73" t="s">
        <v>217</v>
      </c>
      <c r="C248" s="72" t="s">
        <v>1079</v>
      </c>
      <c r="D248" s="52"/>
      <c r="E248" s="8" t="s">
        <v>123</v>
      </c>
      <c r="F248" s="195">
        <v>1</v>
      </c>
      <c r="G248" s="9"/>
      <c r="H248" s="10">
        <f t="shared" si="6"/>
        <v>0</v>
      </c>
    </row>
    <row r="249" spans="1:8" s="3" customFormat="1" ht="39" customHeight="1">
      <c r="A249" s="5" t="s">
        <v>168</v>
      </c>
      <c r="B249" s="73" t="s">
        <v>218</v>
      </c>
      <c r="C249" s="72" t="s">
        <v>1078</v>
      </c>
      <c r="D249" s="52"/>
      <c r="E249" s="8" t="s">
        <v>123</v>
      </c>
      <c r="F249" s="195">
        <v>1</v>
      </c>
      <c r="G249" s="9"/>
      <c r="H249" s="10">
        <f t="shared" si="6"/>
        <v>0</v>
      </c>
    </row>
    <row r="250" spans="1:8" s="3" customFormat="1" ht="39" customHeight="1">
      <c r="A250" s="5" t="s">
        <v>168</v>
      </c>
      <c r="B250" s="73" t="s">
        <v>219</v>
      </c>
      <c r="C250" s="72" t="s">
        <v>1180</v>
      </c>
      <c r="D250" s="52"/>
      <c r="E250" s="8" t="s">
        <v>124</v>
      </c>
      <c r="F250" s="195">
        <v>55</v>
      </c>
      <c r="G250" s="9"/>
      <c r="H250" s="10">
        <f t="shared" si="6"/>
        <v>0</v>
      </c>
    </row>
    <row r="251" spans="1:8" s="3" customFormat="1" ht="39" customHeight="1">
      <c r="A251" s="5" t="s">
        <v>168</v>
      </c>
      <c r="B251" s="73" t="s">
        <v>220</v>
      </c>
      <c r="C251" s="72" t="s">
        <v>1077</v>
      </c>
      <c r="D251" s="52"/>
      <c r="E251" s="8" t="s">
        <v>124</v>
      </c>
      <c r="F251" s="195">
        <v>13</v>
      </c>
      <c r="G251" s="9"/>
      <c r="H251" s="10">
        <f t="shared" si="6"/>
        <v>0</v>
      </c>
    </row>
    <row r="252" spans="1:8" s="3" customFormat="1" ht="39" customHeight="1">
      <c r="A252" s="5" t="s">
        <v>168</v>
      </c>
      <c r="B252" s="70" t="s">
        <v>1076</v>
      </c>
      <c r="C252" s="72" t="s">
        <v>90</v>
      </c>
      <c r="D252" s="7" t="s">
        <v>1210</v>
      </c>
      <c r="E252" s="110"/>
      <c r="F252" s="128"/>
      <c r="G252" s="11"/>
      <c r="H252" s="49"/>
    </row>
    <row r="253" spans="1:8" s="3" customFormat="1" ht="39" customHeight="1">
      <c r="A253" s="5" t="s">
        <v>168</v>
      </c>
      <c r="B253" s="205" t="s">
        <v>214</v>
      </c>
      <c r="C253" s="204" t="s">
        <v>930</v>
      </c>
      <c r="D253" s="52"/>
      <c r="E253" s="207" t="s">
        <v>929</v>
      </c>
      <c r="F253" s="195">
        <v>20650</v>
      </c>
      <c r="G253" s="9"/>
      <c r="H253" s="10">
        <f>ROUND(G253*F253,2)</f>
        <v>0</v>
      </c>
    </row>
    <row r="254" spans="1:8" s="3" customFormat="1" ht="39" customHeight="1">
      <c r="A254" s="5" t="s">
        <v>168</v>
      </c>
      <c r="B254" s="227" t="s">
        <v>215</v>
      </c>
      <c r="C254" s="228" t="s">
        <v>928</v>
      </c>
      <c r="D254" s="229"/>
      <c r="E254" s="230" t="s">
        <v>929</v>
      </c>
      <c r="F254" s="231">
        <v>1100</v>
      </c>
      <c r="G254" s="219"/>
      <c r="H254" s="12">
        <f>ROUND(G254*F254,2)</f>
        <v>0</v>
      </c>
    </row>
    <row r="255" spans="1:8" s="3" customFormat="1" ht="39" customHeight="1">
      <c r="A255" s="5" t="s">
        <v>168</v>
      </c>
      <c r="B255" s="70" t="s">
        <v>1075</v>
      </c>
      <c r="C255" s="72" t="s">
        <v>92</v>
      </c>
      <c r="D255" s="7" t="s">
        <v>1209</v>
      </c>
      <c r="E255" s="110"/>
      <c r="F255" s="128"/>
      <c r="G255" s="11"/>
      <c r="H255" s="49"/>
    </row>
    <row r="256" spans="1:8" s="3" customFormat="1" ht="39" customHeight="1">
      <c r="A256" s="5" t="s">
        <v>168</v>
      </c>
      <c r="B256" s="205" t="s">
        <v>214</v>
      </c>
      <c r="C256" s="204" t="s">
        <v>1074</v>
      </c>
      <c r="D256" s="52"/>
      <c r="E256" s="207" t="s">
        <v>929</v>
      </c>
      <c r="F256" s="195">
        <v>11750</v>
      </c>
      <c r="G256" s="9"/>
      <c r="H256" s="10">
        <f aca="true" t="shared" si="7" ref="H256:H261">ROUND(G256*F256,2)</f>
        <v>0</v>
      </c>
    </row>
    <row r="257" spans="1:8" s="3" customFormat="1" ht="39" customHeight="1">
      <c r="A257" s="5" t="s">
        <v>168</v>
      </c>
      <c r="B257" s="205" t="s">
        <v>215</v>
      </c>
      <c r="C257" s="204" t="s">
        <v>926</v>
      </c>
      <c r="D257" s="52"/>
      <c r="E257" s="207" t="s">
        <v>929</v>
      </c>
      <c r="F257" s="195">
        <v>20650</v>
      </c>
      <c r="G257" s="9"/>
      <c r="H257" s="10">
        <f t="shared" si="7"/>
        <v>0</v>
      </c>
    </row>
    <row r="258" spans="1:8" s="3" customFormat="1" ht="39" customHeight="1">
      <c r="A258" s="5" t="s">
        <v>168</v>
      </c>
      <c r="B258" s="206" t="s">
        <v>1073</v>
      </c>
      <c r="C258" s="204" t="s">
        <v>1072</v>
      </c>
      <c r="D258" s="52" t="s">
        <v>1005</v>
      </c>
      <c r="E258" s="207" t="s">
        <v>929</v>
      </c>
      <c r="F258" s="195">
        <v>11750</v>
      </c>
      <c r="G258" s="9"/>
      <c r="H258" s="10">
        <f t="shared" si="7"/>
        <v>0</v>
      </c>
    </row>
    <row r="259" spans="1:8" s="3" customFormat="1" ht="39" customHeight="1">
      <c r="A259" s="5" t="s">
        <v>168</v>
      </c>
      <c r="B259" s="70" t="s">
        <v>1071</v>
      </c>
      <c r="C259" s="72" t="s">
        <v>1010</v>
      </c>
      <c r="D259" s="52" t="s">
        <v>1005</v>
      </c>
      <c r="E259" s="207" t="s">
        <v>929</v>
      </c>
      <c r="F259" s="195">
        <v>125</v>
      </c>
      <c r="G259" s="9"/>
      <c r="H259" s="10">
        <f t="shared" si="7"/>
        <v>0</v>
      </c>
    </row>
    <row r="260" spans="1:8" s="3" customFormat="1" ht="39" customHeight="1">
      <c r="A260" s="5" t="s">
        <v>168</v>
      </c>
      <c r="B260" s="70" t="s">
        <v>1070</v>
      </c>
      <c r="C260" s="72" t="s">
        <v>1008</v>
      </c>
      <c r="D260" s="52" t="s">
        <v>1005</v>
      </c>
      <c r="E260" s="207" t="s">
        <v>929</v>
      </c>
      <c r="F260" s="195">
        <v>125</v>
      </c>
      <c r="G260" s="9"/>
      <c r="H260" s="10">
        <f t="shared" si="7"/>
        <v>0</v>
      </c>
    </row>
    <row r="261" spans="1:8" s="3" customFormat="1" ht="39" customHeight="1">
      <c r="A261" s="5" t="s">
        <v>168</v>
      </c>
      <c r="B261" s="70" t="s">
        <v>1069</v>
      </c>
      <c r="C261" s="90" t="s">
        <v>1006</v>
      </c>
      <c r="D261" s="52" t="s">
        <v>1005</v>
      </c>
      <c r="E261" s="207" t="s">
        <v>124</v>
      </c>
      <c r="F261" s="195">
        <v>60</v>
      </c>
      <c r="G261" s="9"/>
      <c r="H261" s="10">
        <f t="shared" si="7"/>
        <v>0</v>
      </c>
    </row>
    <row r="262" spans="1:8" s="3" customFormat="1" ht="39" customHeight="1">
      <c r="A262" s="5" t="s">
        <v>168</v>
      </c>
      <c r="B262" s="70" t="s">
        <v>1064</v>
      </c>
      <c r="C262" s="72" t="s">
        <v>924</v>
      </c>
      <c r="D262" s="200" t="s">
        <v>914</v>
      </c>
      <c r="E262" s="110"/>
      <c r="F262" s="128"/>
      <c r="G262" s="11"/>
      <c r="H262" s="49"/>
    </row>
    <row r="263" spans="1:8" s="3" customFormat="1" ht="39" customHeight="1">
      <c r="A263" s="194"/>
      <c r="B263" s="202" t="s">
        <v>214</v>
      </c>
      <c r="C263" s="201" t="s">
        <v>1181</v>
      </c>
      <c r="D263" s="200"/>
      <c r="E263" s="199" t="s">
        <v>123</v>
      </c>
      <c r="F263" s="198">
        <v>8</v>
      </c>
      <c r="G263" s="197"/>
      <c r="H263" s="10">
        <f>ROUND(G263*F263,2)</f>
        <v>0</v>
      </c>
    </row>
    <row r="264" spans="1:8" s="3" customFormat="1" ht="39" customHeight="1">
      <c r="A264" s="194"/>
      <c r="B264" s="202" t="s">
        <v>215</v>
      </c>
      <c r="C264" s="201" t="s">
        <v>1068</v>
      </c>
      <c r="D264" s="200"/>
      <c r="E264" s="199" t="s">
        <v>123</v>
      </c>
      <c r="F264" s="198">
        <v>11</v>
      </c>
      <c r="G264" s="197"/>
      <c r="H264" s="10">
        <f aca="true" t="shared" si="8" ref="H264:H284">ROUND(G264*F264,2)</f>
        <v>0</v>
      </c>
    </row>
    <row r="265" spans="1:8" s="3" customFormat="1" ht="39" customHeight="1">
      <c r="A265" s="194"/>
      <c r="B265" s="202" t="s">
        <v>216</v>
      </c>
      <c r="C265" s="201" t="s">
        <v>1067</v>
      </c>
      <c r="D265" s="200"/>
      <c r="E265" s="199" t="s">
        <v>123</v>
      </c>
      <c r="F265" s="198">
        <v>3</v>
      </c>
      <c r="G265" s="197"/>
      <c r="H265" s="10">
        <f t="shared" si="8"/>
        <v>0</v>
      </c>
    </row>
    <row r="266" spans="1:8" s="3" customFormat="1" ht="39" customHeight="1">
      <c r="A266" s="194"/>
      <c r="B266" s="202" t="s">
        <v>217</v>
      </c>
      <c r="C266" s="201" t="s">
        <v>923</v>
      </c>
      <c r="D266" s="200"/>
      <c r="E266" s="199" t="s">
        <v>123</v>
      </c>
      <c r="F266" s="198">
        <v>12</v>
      </c>
      <c r="G266" s="197"/>
      <c r="H266" s="10">
        <f t="shared" si="8"/>
        <v>0</v>
      </c>
    </row>
    <row r="267" spans="1:8" s="3" customFormat="1" ht="39" customHeight="1">
      <c r="A267" s="194"/>
      <c r="B267" s="202" t="s">
        <v>218</v>
      </c>
      <c r="C267" s="201" t="s">
        <v>922</v>
      </c>
      <c r="D267" s="200"/>
      <c r="E267" s="199" t="s">
        <v>123</v>
      </c>
      <c r="F267" s="198">
        <v>12</v>
      </c>
      <c r="G267" s="197"/>
      <c r="H267" s="10">
        <f t="shared" si="8"/>
        <v>0</v>
      </c>
    </row>
    <row r="268" spans="1:8" s="3" customFormat="1" ht="39" customHeight="1">
      <c r="A268" s="194"/>
      <c r="B268" s="202" t="s">
        <v>219</v>
      </c>
      <c r="C268" s="201" t="s">
        <v>921</v>
      </c>
      <c r="D268" s="200"/>
      <c r="E268" s="199" t="s">
        <v>123</v>
      </c>
      <c r="F268" s="198">
        <v>23</v>
      </c>
      <c r="G268" s="197"/>
      <c r="H268" s="10">
        <f t="shared" si="8"/>
        <v>0</v>
      </c>
    </row>
    <row r="269" spans="1:8" s="3" customFormat="1" ht="39" customHeight="1">
      <c r="A269" s="194"/>
      <c r="B269" s="202" t="s">
        <v>220</v>
      </c>
      <c r="C269" s="201" t="s">
        <v>920</v>
      </c>
      <c r="D269" s="200"/>
      <c r="E269" s="199" t="s">
        <v>123</v>
      </c>
      <c r="F269" s="198">
        <v>1</v>
      </c>
      <c r="G269" s="197"/>
      <c r="H269" s="10">
        <f t="shared" si="8"/>
        <v>0</v>
      </c>
    </row>
    <row r="270" spans="1:8" s="3" customFormat="1" ht="39" customHeight="1">
      <c r="A270" s="194"/>
      <c r="B270" s="202" t="s">
        <v>221</v>
      </c>
      <c r="C270" s="201" t="s">
        <v>919</v>
      </c>
      <c r="D270" s="200"/>
      <c r="E270" s="199" t="s">
        <v>123</v>
      </c>
      <c r="F270" s="198">
        <v>2</v>
      </c>
      <c r="G270" s="197"/>
      <c r="H270" s="10">
        <f t="shared" si="8"/>
        <v>0</v>
      </c>
    </row>
    <row r="271" spans="1:8" s="3" customFormat="1" ht="39" customHeight="1">
      <c r="A271" s="194"/>
      <c r="B271" s="202" t="s">
        <v>222</v>
      </c>
      <c r="C271" s="201" t="s">
        <v>1066</v>
      </c>
      <c r="D271" s="200"/>
      <c r="E271" s="199" t="s">
        <v>123</v>
      </c>
      <c r="F271" s="198">
        <v>10</v>
      </c>
      <c r="G271" s="197"/>
      <c r="H271" s="10">
        <f t="shared" si="8"/>
        <v>0</v>
      </c>
    </row>
    <row r="272" spans="1:8" s="3" customFormat="1" ht="39" customHeight="1">
      <c r="A272" s="194"/>
      <c r="B272" s="202" t="s">
        <v>224</v>
      </c>
      <c r="C272" s="201" t="s">
        <v>1182</v>
      </c>
      <c r="D272" s="200"/>
      <c r="E272" s="199" t="s">
        <v>123</v>
      </c>
      <c r="F272" s="198">
        <v>14</v>
      </c>
      <c r="G272" s="197"/>
      <c r="H272" s="10">
        <f t="shared" si="8"/>
        <v>0</v>
      </c>
    </row>
    <row r="273" spans="1:8" s="3" customFormat="1" ht="39" customHeight="1">
      <c r="A273" s="194"/>
      <c r="B273" s="202" t="s">
        <v>223</v>
      </c>
      <c r="C273" s="201" t="s">
        <v>1065</v>
      </c>
      <c r="D273" s="200"/>
      <c r="E273" s="199" t="s">
        <v>123</v>
      </c>
      <c r="F273" s="198">
        <v>9</v>
      </c>
      <c r="G273" s="197"/>
      <c r="H273" s="10">
        <f t="shared" si="8"/>
        <v>0</v>
      </c>
    </row>
    <row r="274" spans="1:8" s="3" customFormat="1" ht="39" customHeight="1">
      <c r="A274" s="194"/>
      <c r="B274" s="202" t="s">
        <v>147</v>
      </c>
      <c r="C274" s="201" t="s">
        <v>915</v>
      </c>
      <c r="D274" s="200"/>
      <c r="E274" s="199" t="s">
        <v>123</v>
      </c>
      <c r="F274" s="198">
        <v>7</v>
      </c>
      <c r="G274" s="197"/>
      <c r="H274" s="10">
        <f t="shared" si="8"/>
        <v>0</v>
      </c>
    </row>
    <row r="275" spans="1:8" s="3" customFormat="1" ht="39" customHeight="1">
      <c r="A275" s="194"/>
      <c r="B275" s="202" t="s">
        <v>225</v>
      </c>
      <c r="C275" s="201" t="s">
        <v>1183</v>
      </c>
      <c r="D275" s="200"/>
      <c r="E275" s="199" t="s">
        <v>123</v>
      </c>
      <c r="F275" s="198">
        <v>15</v>
      </c>
      <c r="G275" s="197"/>
      <c r="H275" s="10">
        <f t="shared" si="8"/>
        <v>0</v>
      </c>
    </row>
    <row r="276" spans="1:8" s="3" customFormat="1" ht="39" customHeight="1">
      <c r="A276" s="194"/>
      <c r="B276" s="232" t="s">
        <v>270</v>
      </c>
      <c r="C276" s="233" t="s">
        <v>1184</v>
      </c>
      <c r="D276" s="234"/>
      <c r="E276" s="235" t="s">
        <v>123</v>
      </c>
      <c r="F276" s="236">
        <v>12</v>
      </c>
      <c r="G276" s="237"/>
      <c r="H276" s="12">
        <f t="shared" si="8"/>
        <v>0</v>
      </c>
    </row>
    <row r="277" spans="1:8" s="3" customFormat="1" ht="39" customHeight="1">
      <c r="A277" s="194"/>
      <c r="B277" s="202" t="s">
        <v>271</v>
      </c>
      <c r="C277" s="201" t="s">
        <v>1185</v>
      </c>
      <c r="D277" s="200"/>
      <c r="E277" s="199" t="s">
        <v>123</v>
      </c>
      <c r="F277" s="198">
        <v>45</v>
      </c>
      <c r="G277" s="197"/>
      <c r="H277" s="10">
        <f t="shared" si="8"/>
        <v>0</v>
      </c>
    </row>
    <row r="278" spans="1:8" s="3" customFormat="1" ht="39" customHeight="1">
      <c r="A278" s="194"/>
      <c r="B278" s="202" t="s">
        <v>272</v>
      </c>
      <c r="C278" s="201" t="s">
        <v>1186</v>
      </c>
      <c r="D278" s="200"/>
      <c r="E278" s="199" t="s">
        <v>123</v>
      </c>
      <c r="F278" s="198">
        <v>9</v>
      </c>
      <c r="G278" s="197"/>
      <c r="H278" s="10">
        <f t="shared" si="8"/>
        <v>0</v>
      </c>
    </row>
    <row r="279" spans="1:8" s="3" customFormat="1" ht="39" customHeight="1">
      <c r="A279" s="194"/>
      <c r="B279" s="202" t="s">
        <v>273</v>
      </c>
      <c r="C279" s="201" t="s">
        <v>1187</v>
      </c>
      <c r="D279" s="200"/>
      <c r="E279" s="199" t="s">
        <v>123</v>
      </c>
      <c r="F279" s="198">
        <v>45</v>
      </c>
      <c r="G279" s="197"/>
      <c r="H279" s="10">
        <f t="shared" si="8"/>
        <v>0</v>
      </c>
    </row>
    <row r="280" spans="1:8" s="3" customFormat="1" ht="39" customHeight="1">
      <c r="A280" s="194"/>
      <c r="B280" s="202" t="s">
        <v>198</v>
      </c>
      <c r="C280" s="201" t="s">
        <v>1188</v>
      </c>
      <c r="D280" s="200"/>
      <c r="E280" s="199" t="s">
        <v>123</v>
      </c>
      <c r="F280" s="198">
        <v>8</v>
      </c>
      <c r="G280" s="197"/>
      <c r="H280" s="10">
        <f t="shared" si="8"/>
        <v>0</v>
      </c>
    </row>
    <row r="281" spans="1:8" s="3" customFormat="1" ht="39" customHeight="1">
      <c r="A281" s="194"/>
      <c r="B281" s="202" t="s">
        <v>381</v>
      </c>
      <c r="C281" s="201" t="s">
        <v>1189</v>
      </c>
      <c r="D281" s="200"/>
      <c r="E281" s="199" t="s">
        <v>123</v>
      </c>
      <c r="F281" s="198">
        <v>5</v>
      </c>
      <c r="G281" s="197"/>
      <c r="H281" s="10">
        <f t="shared" si="8"/>
        <v>0</v>
      </c>
    </row>
    <row r="282" spans="1:8" s="3" customFormat="1" ht="39" customHeight="1">
      <c r="A282" s="194"/>
      <c r="B282" s="202" t="s">
        <v>382</v>
      </c>
      <c r="C282" s="201" t="s">
        <v>1190</v>
      </c>
      <c r="D282" s="200"/>
      <c r="E282" s="199" t="s">
        <v>123</v>
      </c>
      <c r="F282" s="198">
        <v>13</v>
      </c>
      <c r="G282" s="197"/>
      <c r="H282" s="10">
        <f t="shared" si="8"/>
        <v>0</v>
      </c>
    </row>
    <row r="283" spans="1:8" s="3" customFormat="1" ht="39" customHeight="1">
      <c r="A283" s="194"/>
      <c r="B283" s="202" t="s">
        <v>401</v>
      </c>
      <c r="C283" s="201" t="s">
        <v>1191</v>
      </c>
      <c r="D283" s="200"/>
      <c r="E283" s="199" t="s">
        <v>123</v>
      </c>
      <c r="F283" s="198">
        <v>5</v>
      </c>
      <c r="G283" s="197"/>
      <c r="H283" s="10">
        <f t="shared" si="8"/>
        <v>0</v>
      </c>
    </row>
    <row r="284" spans="1:8" s="3" customFormat="1" ht="39" customHeight="1">
      <c r="A284" s="194"/>
      <c r="B284" s="202" t="s">
        <v>1194</v>
      </c>
      <c r="C284" s="201" t="s">
        <v>1192</v>
      </c>
      <c r="D284" s="200"/>
      <c r="E284" s="199" t="s">
        <v>123</v>
      </c>
      <c r="F284" s="198">
        <v>11</v>
      </c>
      <c r="G284" s="197"/>
      <c r="H284" s="10">
        <f t="shared" si="8"/>
        <v>0</v>
      </c>
    </row>
    <row r="285" spans="1:8" s="3" customFormat="1" ht="39" customHeight="1">
      <c r="A285" s="194"/>
      <c r="B285" s="70" t="s">
        <v>1064</v>
      </c>
      <c r="C285" s="72" t="s">
        <v>1063</v>
      </c>
      <c r="D285" s="52" t="s">
        <v>1062</v>
      </c>
      <c r="E285" s="56" t="s">
        <v>620</v>
      </c>
      <c r="F285" s="203">
        <v>1000</v>
      </c>
      <c r="G285" s="9"/>
      <c r="H285" s="49">
        <f>ROUND(G285*F285,2)</f>
        <v>0</v>
      </c>
    </row>
    <row r="286" spans="1:8" s="3" customFormat="1" ht="39" customHeight="1">
      <c r="A286" s="194"/>
      <c r="B286" s="70" t="s">
        <v>1061</v>
      </c>
      <c r="C286" s="72" t="s">
        <v>1211</v>
      </c>
      <c r="D286" s="52" t="s">
        <v>910</v>
      </c>
      <c r="E286" s="110"/>
      <c r="F286" s="128"/>
      <c r="G286" s="11"/>
      <c r="H286" s="49"/>
    </row>
    <row r="287" spans="1:8" s="3" customFormat="1" ht="39" customHeight="1">
      <c r="A287" s="194"/>
      <c r="B287" s="73" t="s">
        <v>214</v>
      </c>
      <c r="C287" s="72" t="s">
        <v>912</v>
      </c>
      <c r="D287" s="52"/>
      <c r="E287" s="52" t="s">
        <v>123</v>
      </c>
      <c r="F287" s="203">
        <v>2</v>
      </c>
      <c r="G287" s="9"/>
      <c r="H287" s="49">
        <f aca="true" t="shared" si="9" ref="H287:H295">ROUND(G287*F287,2)</f>
        <v>0</v>
      </c>
    </row>
    <row r="288" spans="1:8" s="3" customFormat="1" ht="39" customHeight="1">
      <c r="A288" s="194"/>
      <c r="B288" s="73" t="s">
        <v>215</v>
      </c>
      <c r="C288" s="72" t="s">
        <v>911</v>
      </c>
      <c r="D288" s="52"/>
      <c r="E288" s="52" t="s">
        <v>123</v>
      </c>
      <c r="F288" s="203">
        <v>2</v>
      </c>
      <c r="G288" s="9"/>
      <c r="H288" s="49">
        <f t="shared" si="9"/>
        <v>0</v>
      </c>
    </row>
    <row r="289" spans="1:8" s="3" customFormat="1" ht="39" customHeight="1">
      <c r="A289" s="194"/>
      <c r="B289" s="70" t="s">
        <v>1060</v>
      </c>
      <c r="C289" s="72" t="s">
        <v>70</v>
      </c>
      <c r="D289" s="116" t="s">
        <v>398</v>
      </c>
      <c r="E289" s="56" t="s">
        <v>620</v>
      </c>
      <c r="F289" s="203">
        <v>18</v>
      </c>
      <c r="G289" s="9"/>
      <c r="H289" s="49">
        <f t="shared" si="9"/>
        <v>0</v>
      </c>
    </row>
    <row r="290" spans="1:8" s="3" customFormat="1" ht="39" customHeight="1">
      <c r="A290" s="194"/>
      <c r="B290" s="70" t="s">
        <v>1059</v>
      </c>
      <c r="C290" s="72" t="s">
        <v>71</v>
      </c>
      <c r="D290" s="116" t="s">
        <v>398</v>
      </c>
      <c r="E290" s="56" t="s">
        <v>620</v>
      </c>
      <c r="F290" s="203">
        <v>18</v>
      </c>
      <c r="G290" s="9"/>
      <c r="H290" s="49">
        <f t="shared" si="9"/>
        <v>0</v>
      </c>
    </row>
    <row r="291" spans="1:8" s="3" customFormat="1" ht="39" customHeight="1">
      <c r="A291" s="194"/>
      <c r="B291" s="70" t="s">
        <v>1058</v>
      </c>
      <c r="C291" s="72" t="s">
        <v>1057</v>
      </c>
      <c r="D291" s="116" t="s">
        <v>1056</v>
      </c>
      <c r="E291" s="56" t="s">
        <v>620</v>
      </c>
      <c r="F291" s="203">
        <v>600</v>
      </c>
      <c r="G291" s="9"/>
      <c r="H291" s="49">
        <f t="shared" si="9"/>
        <v>0</v>
      </c>
    </row>
    <row r="292" spans="1:8" s="3" customFormat="1" ht="39" customHeight="1">
      <c r="A292" s="194"/>
      <c r="B292" s="70" t="s">
        <v>1055</v>
      </c>
      <c r="C292" s="90" t="s">
        <v>1054</v>
      </c>
      <c r="D292" s="116" t="s">
        <v>1053</v>
      </c>
      <c r="E292" s="56" t="s">
        <v>620</v>
      </c>
      <c r="F292" s="203">
        <v>725</v>
      </c>
      <c r="G292" s="9"/>
      <c r="H292" s="49">
        <f t="shared" si="9"/>
        <v>0</v>
      </c>
    </row>
    <row r="293" spans="1:8" s="3" customFormat="1" ht="39" customHeight="1">
      <c r="A293" s="194"/>
      <c r="B293" s="70" t="s">
        <v>1052</v>
      </c>
      <c r="C293" s="90" t="s">
        <v>1051</v>
      </c>
      <c r="D293" s="116" t="s">
        <v>1050</v>
      </c>
      <c r="E293" s="56" t="s">
        <v>1021</v>
      </c>
      <c r="F293" s="203">
        <v>1</v>
      </c>
      <c r="G293" s="9"/>
      <c r="H293" s="49">
        <f t="shared" si="9"/>
        <v>0</v>
      </c>
    </row>
    <row r="294" spans="1:8" s="3" customFormat="1" ht="39" customHeight="1">
      <c r="A294" s="194"/>
      <c r="B294" s="150" t="s">
        <v>1049</v>
      </c>
      <c r="C294" s="90" t="s">
        <v>1048</v>
      </c>
      <c r="D294" s="217" t="s">
        <v>1046</v>
      </c>
      <c r="E294" s="110"/>
      <c r="F294" s="128"/>
      <c r="G294" s="11"/>
      <c r="H294" s="49"/>
    </row>
    <row r="295" spans="1:8" s="3" customFormat="1" ht="39" customHeight="1">
      <c r="A295" s="194"/>
      <c r="B295" s="238" t="s">
        <v>214</v>
      </c>
      <c r="C295" s="239" t="s">
        <v>1047</v>
      </c>
      <c r="D295" s="217"/>
      <c r="E295" s="240" t="s">
        <v>1045</v>
      </c>
      <c r="F295" s="241">
        <v>2</v>
      </c>
      <c r="G295" s="219"/>
      <c r="H295" s="220">
        <f t="shared" si="9"/>
        <v>0</v>
      </c>
    </row>
    <row r="296" spans="1:11" s="48" customFormat="1" ht="30" customHeight="1">
      <c r="A296" s="22"/>
      <c r="B296" s="102"/>
      <c r="C296" s="94" t="s">
        <v>127</v>
      </c>
      <c r="D296" s="71"/>
      <c r="E296" s="110"/>
      <c r="F296" s="128"/>
      <c r="G296" s="11"/>
      <c r="H296" s="49"/>
      <c r="I296" s="2"/>
      <c r="J296" s="2"/>
      <c r="K296" s="2"/>
    </row>
    <row r="297" spans="1:11" s="48" customFormat="1" ht="30" customHeight="1">
      <c r="A297" s="22"/>
      <c r="B297" s="70" t="s">
        <v>1044</v>
      </c>
      <c r="C297" s="118" t="s">
        <v>1043</v>
      </c>
      <c r="D297" s="155" t="s">
        <v>1042</v>
      </c>
      <c r="E297" s="110" t="s">
        <v>123</v>
      </c>
      <c r="F297" s="154">
        <v>2</v>
      </c>
      <c r="G297" s="96"/>
      <c r="H297" s="49">
        <f>ROUND(G297*F297,2)</f>
        <v>0</v>
      </c>
      <c r="I297" s="2"/>
      <c r="J297" s="2"/>
      <c r="K297" s="2"/>
    </row>
    <row r="298" spans="1:11" s="48" customFormat="1" ht="30" customHeight="1">
      <c r="A298" s="22"/>
      <c r="B298" s="70" t="s">
        <v>1041</v>
      </c>
      <c r="C298" s="118" t="s">
        <v>1040</v>
      </c>
      <c r="D298" s="155" t="s">
        <v>1037</v>
      </c>
      <c r="E298" s="110" t="s">
        <v>124</v>
      </c>
      <c r="F298" s="154">
        <v>11.4</v>
      </c>
      <c r="G298" s="96"/>
      <c r="H298" s="49">
        <f>ROUND(G298*F298,2)</f>
        <v>0</v>
      </c>
      <c r="I298" s="2"/>
      <c r="J298" s="2"/>
      <c r="K298" s="2"/>
    </row>
    <row r="299" spans="1:11" s="48" customFormat="1" ht="30" customHeight="1">
      <c r="A299" s="22"/>
      <c r="B299" s="70" t="s">
        <v>1039</v>
      </c>
      <c r="C299" s="118" t="s">
        <v>1038</v>
      </c>
      <c r="D299" s="155" t="s">
        <v>1037</v>
      </c>
      <c r="E299" s="159" t="s">
        <v>123</v>
      </c>
      <c r="F299" s="154">
        <v>1</v>
      </c>
      <c r="G299" s="96"/>
      <c r="H299" s="49">
        <f>ROUND(G299*F299,2)</f>
        <v>0</v>
      </c>
      <c r="I299" s="2"/>
      <c r="J299" s="2"/>
      <c r="K299" s="2"/>
    </row>
    <row r="300" spans="1:11" s="48" customFormat="1" ht="30" customHeight="1" thickBot="1">
      <c r="A300" s="45"/>
      <c r="B300" s="30" t="str">
        <f>B159</f>
        <v>B</v>
      </c>
      <c r="C300" s="285" t="str">
        <f>C159</f>
        <v>BGSA-SURFACE WORKS</v>
      </c>
      <c r="D300" s="286"/>
      <c r="E300" s="286"/>
      <c r="F300" s="287"/>
      <c r="G300" s="45" t="s">
        <v>476</v>
      </c>
      <c r="H300" s="45">
        <f>SUM(H161:H299)</f>
        <v>0</v>
      </c>
      <c r="I300" s="2"/>
      <c r="J300" s="2"/>
      <c r="K300" s="2"/>
    </row>
    <row r="301" spans="1:11" ht="36" customHeight="1" thickTop="1">
      <c r="A301" s="82"/>
      <c r="B301" s="148" t="s">
        <v>232</v>
      </c>
      <c r="C301" s="297" t="s">
        <v>1036</v>
      </c>
      <c r="D301" s="298"/>
      <c r="E301" s="298"/>
      <c r="F301" s="298"/>
      <c r="G301" s="147" t="s">
        <v>115</v>
      </c>
      <c r="H301" s="146"/>
      <c r="I301" s="2"/>
      <c r="J301" s="2"/>
      <c r="K301" s="2"/>
    </row>
    <row r="302" spans="1:11" ht="36" customHeight="1">
      <c r="A302" s="22"/>
      <c r="B302" s="106"/>
      <c r="C302" s="80" t="s">
        <v>139</v>
      </c>
      <c r="D302" s="71"/>
      <c r="E302" s="77" t="s">
        <v>115</v>
      </c>
      <c r="F302" s="77" t="s">
        <v>115</v>
      </c>
      <c r="G302" s="22"/>
      <c r="H302" s="36"/>
      <c r="I302" s="2"/>
      <c r="J302" s="2"/>
      <c r="K302" s="2"/>
    </row>
    <row r="303" spans="1:11" ht="36" customHeight="1">
      <c r="A303" s="119" t="s">
        <v>265</v>
      </c>
      <c r="B303" s="105" t="s">
        <v>60</v>
      </c>
      <c r="C303" s="118" t="s">
        <v>981</v>
      </c>
      <c r="D303" s="136" t="s">
        <v>979</v>
      </c>
      <c r="E303" s="110" t="s">
        <v>121</v>
      </c>
      <c r="F303" s="109">
        <v>11120</v>
      </c>
      <c r="G303" s="96"/>
      <c r="H303" s="49">
        <f>ROUND(G303*F303,2)</f>
        <v>0</v>
      </c>
      <c r="I303" s="2"/>
      <c r="J303" s="2"/>
      <c r="K303" s="2"/>
    </row>
    <row r="304" spans="1:11" ht="36" customHeight="1">
      <c r="A304" s="119" t="s">
        <v>265</v>
      </c>
      <c r="B304" s="105" t="s">
        <v>62</v>
      </c>
      <c r="C304" s="118" t="s">
        <v>980</v>
      </c>
      <c r="D304" s="136" t="s">
        <v>979</v>
      </c>
      <c r="E304" s="110" t="s">
        <v>121</v>
      </c>
      <c r="F304" s="158">
        <v>5200</v>
      </c>
      <c r="G304" s="96"/>
      <c r="H304" s="49">
        <f>ROUND(G304*F304,2)</f>
        <v>0</v>
      </c>
      <c r="I304" s="2"/>
      <c r="J304" s="2"/>
      <c r="K304" s="2"/>
    </row>
    <row r="305" spans="1:11" ht="36" customHeight="1">
      <c r="A305" s="131" t="s">
        <v>169</v>
      </c>
      <c r="B305" s="105" t="s">
        <v>63</v>
      </c>
      <c r="C305" s="118" t="s">
        <v>40</v>
      </c>
      <c r="D305" s="133" t="s">
        <v>459</v>
      </c>
      <c r="E305" s="110" t="s">
        <v>120</v>
      </c>
      <c r="F305" s="117">
        <v>13450</v>
      </c>
      <c r="G305" s="96"/>
      <c r="H305" s="49">
        <f>ROUND(G305*F305,2)</f>
        <v>0</v>
      </c>
      <c r="I305" s="2"/>
      <c r="J305" s="2"/>
      <c r="K305" s="2"/>
    </row>
    <row r="306" spans="1:11" ht="36" customHeight="1">
      <c r="A306" s="131" t="s">
        <v>170</v>
      </c>
      <c r="B306" s="105" t="s">
        <v>64</v>
      </c>
      <c r="C306" s="118" t="s">
        <v>49</v>
      </c>
      <c r="D306" s="133" t="s">
        <v>459</v>
      </c>
      <c r="E306" s="129"/>
      <c r="F306" s="153"/>
      <c r="G306" s="125"/>
      <c r="H306" s="124"/>
      <c r="I306" s="2"/>
      <c r="J306" s="2"/>
      <c r="K306" s="2"/>
    </row>
    <row r="307" spans="1:11" ht="36" customHeight="1">
      <c r="A307" s="119" t="s">
        <v>171</v>
      </c>
      <c r="B307" s="120" t="s">
        <v>214</v>
      </c>
      <c r="C307" s="118" t="s">
        <v>391</v>
      </c>
      <c r="D307" s="116" t="s">
        <v>115</v>
      </c>
      <c r="E307" s="110" t="s">
        <v>122</v>
      </c>
      <c r="F307" s="109">
        <v>6030</v>
      </c>
      <c r="G307" s="96"/>
      <c r="H307" s="49">
        <f>ROUND(G307*F307,2)</f>
        <v>0</v>
      </c>
      <c r="I307" s="2"/>
      <c r="J307" s="2"/>
      <c r="K307" s="2"/>
    </row>
    <row r="308" spans="1:11" ht="36" customHeight="1">
      <c r="A308" s="119" t="s">
        <v>454</v>
      </c>
      <c r="B308" s="120" t="s">
        <v>215</v>
      </c>
      <c r="C308" s="118" t="s">
        <v>402</v>
      </c>
      <c r="D308" s="116" t="s">
        <v>115</v>
      </c>
      <c r="E308" s="110" t="s">
        <v>122</v>
      </c>
      <c r="F308" s="117">
        <v>10210</v>
      </c>
      <c r="G308" s="96"/>
      <c r="H308" s="49">
        <f>ROUND(G308*F308,2)</f>
        <v>0</v>
      </c>
      <c r="I308" s="2"/>
      <c r="J308" s="2"/>
      <c r="K308" s="2"/>
    </row>
    <row r="309" spans="1:11" ht="36" customHeight="1">
      <c r="A309" s="131" t="s">
        <v>173</v>
      </c>
      <c r="B309" s="105" t="s">
        <v>65</v>
      </c>
      <c r="C309" s="118" t="s">
        <v>203</v>
      </c>
      <c r="D309" s="133" t="s">
        <v>459</v>
      </c>
      <c r="E309" s="110" t="s">
        <v>121</v>
      </c>
      <c r="F309" s="117">
        <v>1110</v>
      </c>
      <c r="G309" s="96"/>
      <c r="H309" s="49">
        <f>ROUND(G309*F309,2)</f>
        <v>0</v>
      </c>
      <c r="I309" s="2"/>
      <c r="J309" s="2"/>
      <c r="K309" s="2"/>
    </row>
    <row r="310" spans="1:11" ht="36" customHeight="1">
      <c r="A310" s="131" t="s">
        <v>178</v>
      </c>
      <c r="B310" s="105" t="s">
        <v>236</v>
      </c>
      <c r="C310" s="118" t="s">
        <v>393</v>
      </c>
      <c r="D310" s="116" t="s">
        <v>2</v>
      </c>
      <c r="E310" s="110" t="s">
        <v>120</v>
      </c>
      <c r="F310" s="117">
        <v>13560</v>
      </c>
      <c r="G310" s="96"/>
      <c r="H310" s="49">
        <f>ROUND(G310*F310,2)</f>
        <v>0</v>
      </c>
      <c r="I310" s="2"/>
      <c r="J310" s="2"/>
      <c r="K310" s="2"/>
    </row>
    <row r="311" spans="1:11" s="132" customFormat="1" ht="30" customHeight="1">
      <c r="A311" s="89" t="s">
        <v>235</v>
      </c>
      <c r="B311" s="105" t="s">
        <v>237</v>
      </c>
      <c r="C311" s="118" t="s">
        <v>200</v>
      </c>
      <c r="D311" s="133" t="s">
        <v>459</v>
      </c>
      <c r="E311" s="110"/>
      <c r="F311" s="157"/>
      <c r="G311" s="125"/>
      <c r="H311" s="49"/>
      <c r="I311" s="2"/>
      <c r="J311" s="2"/>
      <c r="K311" s="2"/>
    </row>
    <row r="312" spans="1:11" s="86" customFormat="1" ht="30" customHeight="1">
      <c r="A312" s="89" t="s">
        <v>179</v>
      </c>
      <c r="B312" s="120" t="s">
        <v>214</v>
      </c>
      <c r="C312" s="118" t="s">
        <v>202</v>
      </c>
      <c r="D312" s="116" t="s">
        <v>115</v>
      </c>
      <c r="E312" s="110" t="s">
        <v>120</v>
      </c>
      <c r="F312" s="117">
        <v>9900</v>
      </c>
      <c r="G312" s="96"/>
      <c r="H312" s="49">
        <f>ROUND(G312*F312,2)</f>
        <v>0</v>
      </c>
      <c r="I312" s="2"/>
      <c r="J312" s="2"/>
      <c r="K312" s="2"/>
    </row>
    <row r="313" spans="1:11" ht="36" customHeight="1">
      <c r="A313" s="22"/>
      <c r="B313" s="95"/>
      <c r="C313" s="94" t="s">
        <v>970</v>
      </c>
      <c r="D313" s="71"/>
      <c r="E313" s="110"/>
      <c r="F313" s="157"/>
      <c r="G313" s="125"/>
      <c r="H313" s="49"/>
      <c r="I313" s="2"/>
      <c r="J313" s="2"/>
      <c r="K313" s="2"/>
    </row>
    <row r="314" spans="1:11" ht="36" customHeight="1">
      <c r="A314" s="119" t="s">
        <v>148</v>
      </c>
      <c r="B314" s="105" t="s">
        <v>238</v>
      </c>
      <c r="C314" s="118" t="s">
        <v>283</v>
      </c>
      <c r="D314" s="130" t="s">
        <v>460</v>
      </c>
      <c r="E314" s="110"/>
      <c r="F314" s="157"/>
      <c r="G314" s="125"/>
      <c r="H314" s="49"/>
      <c r="I314" s="2"/>
      <c r="J314" s="2"/>
      <c r="K314" s="2"/>
    </row>
    <row r="315" spans="1:11" ht="36" customHeight="1">
      <c r="A315" s="119" t="s">
        <v>314</v>
      </c>
      <c r="B315" s="120" t="s">
        <v>214</v>
      </c>
      <c r="C315" s="118" t="s">
        <v>1035</v>
      </c>
      <c r="D315" s="116" t="s">
        <v>1032</v>
      </c>
      <c r="E315" s="110" t="s">
        <v>124</v>
      </c>
      <c r="F315" s="117">
        <v>1200</v>
      </c>
      <c r="G315" s="96"/>
      <c r="H315" s="49">
        <f>ROUND(G315*F315,2)</f>
        <v>0</v>
      </c>
      <c r="I315" s="2"/>
      <c r="J315" s="2"/>
      <c r="K315" s="2"/>
    </row>
    <row r="316" spans="1:11" ht="36" customHeight="1">
      <c r="A316" s="119" t="s">
        <v>314</v>
      </c>
      <c r="B316" s="120" t="s">
        <v>215</v>
      </c>
      <c r="C316" s="118" t="s">
        <v>1034</v>
      </c>
      <c r="D316" s="116" t="s">
        <v>1032</v>
      </c>
      <c r="E316" s="110" t="s">
        <v>120</v>
      </c>
      <c r="F316" s="117">
        <v>240</v>
      </c>
      <c r="G316" s="96"/>
      <c r="H316" s="49">
        <f>ROUND(G316*F316,2)</f>
        <v>0</v>
      </c>
      <c r="I316" s="2"/>
      <c r="J316" s="2"/>
      <c r="K316" s="2"/>
    </row>
    <row r="317" spans="1:11" ht="36" customHeight="1">
      <c r="A317" s="119" t="s">
        <v>314</v>
      </c>
      <c r="B317" s="120" t="s">
        <v>216</v>
      </c>
      <c r="C317" s="118" t="s">
        <v>1033</v>
      </c>
      <c r="D317" s="116" t="s">
        <v>1032</v>
      </c>
      <c r="E317" s="110" t="s">
        <v>124</v>
      </c>
      <c r="F317" s="117">
        <v>20</v>
      </c>
      <c r="G317" s="96"/>
      <c r="H317" s="49">
        <f>ROUND(G317*F317,2)</f>
        <v>0</v>
      </c>
      <c r="I317" s="2"/>
      <c r="J317" s="2"/>
      <c r="K317" s="2"/>
    </row>
    <row r="318" spans="1:11" s="86" customFormat="1" ht="43.5" customHeight="1">
      <c r="A318" s="119" t="s">
        <v>20</v>
      </c>
      <c r="B318" s="105" t="s">
        <v>239</v>
      </c>
      <c r="C318" s="118" t="s">
        <v>250</v>
      </c>
      <c r="D318" s="130" t="s">
        <v>461</v>
      </c>
      <c r="E318" s="129"/>
      <c r="F318" s="153"/>
      <c r="G318" s="125"/>
      <c r="H318" s="124"/>
      <c r="I318" s="2"/>
      <c r="J318" s="2"/>
      <c r="K318" s="2"/>
    </row>
    <row r="319" spans="1:11" ht="36" customHeight="1">
      <c r="A319" s="119" t="s">
        <v>251</v>
      </c>
      <c r="B319" s="120" t="s">
        <v>214</v>
      </c>
      <c r="C319" s="118" t="s">
        <v>227</v>
      </c>
      <c r="D319" s="116"/>
      <c r="E319" s="129"/>
      <c r="F319" s="153"/>
      <c r="G319" s="125"/>
      <c r="H319" s="124"/>
      <c r="I319" s="2"/>
      <c r="J319" s="2"/>
      <c r="K319" s="2"/>
    </row>
    <row r="320" spans="1:11" ht="36" customHeight="1">
      <c r="A320" s="119" t="s">
        <v>252</v>
      </c>
      <c r="B320" s="242" t="s">
        <v>376</v>
      </c>
      <c r="C320" s="216" t="s">
        <v>388</v>
      </c>
      <c r="D320" s="217"/>
      <c r="E320" s="159" t="s">
        <v>122</v>
      </c>
      <c r="F320" s="223">
        <v>1650</v>
      </c>
      <c r="G320" s="226"/>
      <c r="H320" s="220">
        <f>ROUND(G320*F320,2)</f>
        <v>0</v>
      </c>
      <c r="I320" s="2"/>
      <c r="J320" s="2"/>
      <c r="K320" s="2"/>
    </row>
    <row r="321" spans="1:11" ht="36" customHeight="1">
      <c r="A321" s="119" t="s">
        <v>318</v>
      </c>
      <c r="B321" s="105" t="s">
        <v>240</v>
      </c>
      <c r="C321" s="118" t="s">
        <v>138</v>
      </c>
      <c r="D321" s="130" t="s">
        <v>461</v>
      </c>
      <c r="E321" s="110" t="s">
        <v>122</v>
      </c>
      <c r="F321" s="109">
        <v>2300</v>
      </c>
      <c r="G321" s="96"/>
      <c r="H321" s="49">
        <f>ROUND(G321*F321,2)</f>
        <v>0</v>
      </c>
      <c r="I321" s="2"/>
      <c r="J321" s="2"/>
      <c r="K321" s="2"/>
    </row>
    <row r="322" spans="1:11" ht="36" customHeight="1">
      <c r="A322" s="22"/>
      <c r="B322" s="107"/>
      <c r="C322" s="94" t="s">
        <v>952</v>
      </c>
      <c r="D322" s="71"/>
      <c r="E322" s="271"/>
      <c r="F322" s="153"/>
      <c r="G322" s="125"/>
      <c r="H322" s="124"/>
      <c r="I322" s="2"/>
      <c r="J322" s="2"/>
      <c r="K322" s="2"/>
    </row>
    <row r="323" spans="1:11" ht="36" customHeight="1">
      <c r="A323" s="131" t="s">
        <v>173</v>
      </c>
      <c r="B323" s="105" t="s">
        <v>241</v>
      </c>
      <c r="C323" s="118" t="s">
        <v>203</v>
      </c>
      <c r="D323" s="133" t="s">
        <v>459</v>
      </c>
      <c r="E323" s="110" t="s">
        <v>121</v>
      </c>
      <c r="F323" s="117">
        <v>234</v>
      </c>
      <c r="G323" s="96"/>
      <c r="H323" s="49">
        <f>ROUND(G323*F323,2)</f>
        <v>0</v>
      </c>
      <c r="I323" s="2"/>
      <c r="J323" s="2"/>
      <c r="K323" s="2"/>
    </row>
    <row r="324" spans="1:11" ht="36" customHeight="1">
      <c r="A324" s="89" t="s">
        <v>286</v>
      </c>
      <c r="B324" s="105" t="s">
        <v>399</v>
      </c>
      <c r="C324" s="118" t="s">
        <v>226</v>
      </c>
      <c r="D324" s="130" t="s">
        <v>461</v>
      </c>
      <c r="E324" s="129"/>
      <c r="F324" s="153"/>
      <c r="G324" s="125"/>
      <c r="H324" s="124"/>
      <c r="I324" s="2"/>
      <c r="J324" s="2"/>
      <c r="K324" s="2"/>
    </row>
    <row r="325" spans="1:11" ht="36" customHeight="1">
      <c r="A325" s="89" t="s">
        <v>287</v>
      </c>
      <c r="B325" s="120" t="s">
        <v>214</v>
      </c>
      <c r="C325" s="118" t="s">
        <v>227</v>
      </c>
      <c r="D325" s="116"/>
      <c r="E325" s="129"/>
      <c r="F325" s="153"/>
      <c r="G325" s="125"/>
      <c r="H325" s="124"/>
      <c r="I325" s="2"/>
      <c r="J325" s="2"/>
      <c r="K325" s="2"/>
    </row>
    <row r="326" spans="1:11" ht="36" customHeight="1">
      <c r="A326" s="119" t="s">
        <v>252</v>
      </c>
      <c r="B326" s="127" t="s">
        <v>376</v>
      </c>
      <c r="C326" s="118" t="s">
        <v>388</v>
      </c>
      <c r="D326" s="116"/>
      <c r="E326" s="110" t="s">
        <v>122</v>
      </c>
      <c r="F326" s="117">
        <v>310</v>
      </c>
      <c r="G326" s="96"/>
      <c r="H326" s="49">
        <f>ROUND(G326*F326,2)</f>
        <v>0</v>
      </c>
      <c r="I326" s="2"/>
      <c r="J326" s="2"/>
      <c r="K326" s="2"/>
    </row>
    <row r="327" spans="1:11" ht="36" customHeight="1">
      <c r="A327" s="156"/>
      <c r="B327" s="106"/>
      <c r="C327" s="94" t="s">
        <v>144</v>
      </c>
      <c r="D327" s="71"/>
      <c r="E327" s="271"/>
      <c r="F327" s="153"/>
      <c r="G327" s="125"/>
      <c r="H327" s="124"/>
      <c r="I327" s="2"/>
      <c r="J327" s="2"/>
      <c r="K327" s="2"/>
    </row>
    <row r="328" spans="1:8" s="3" customFormat="1" ht="39" customHeight="1">
      <c r="A328" s="5" t="s">
        <v>168</v>
      </c>
      <c r="B328" s="70" t="s">
        <v>1031</v>
      </c>
      <c r="C328" s="6" t="s">
        <v>297</v>
      </c>
      <c r="D328" s="7" t="s">
        <v>1178</v>
      </c>
      <c r="E328" s="129"/>
      <c r="F328" s="153"/>
      <c r="G328" s="125"/>
      <c r="H328" s="124"/>
    </row>
    <row r="329" spans="1:8" s="3" customFormat="1" ht="39" customHeight="1">
      <c r="A329" s="5" t="s">
        <v>168</v>
      </c>
      <c r="B329" s="73" t="s">
        <v>214</v>
      </c>
      <c r="C329" s="6" t="s">
        <v>297</v>
      </c>
      <c r="D329" s="7"/>
      <c r="E329" s="8" t="s">
        <v>331</v>
      </c>
      <c r="F329" s="193">
        <v>0.01</v>
      </c>
      <c r="G329" s="9"/>
      <c r="H329" s="10">
        <f>ROUND(G329*F329,2)</f>
        <v>0</v>
      </c>
    </row>
    <row r="330" spans="1:8" s="3" customFormat="1" ht="39" customHeight="1">
      <c r="A330" s="5" t="s">
        <v>168</v>
      </c>
      <c r="B330" s="73" t="s">
        <v>215</v>
      </c>
      <c r="C330" s="72" t="s">
        <v>932</v>
      </c>
      <c r="D330" s="7"/>
      <c r="E330" s="8" t="s">
        <v>123</v>
      </c>
      <c r="F330" s="195">
        <v>40</v>
      </c>
      <c r="G330" s="9"/>
      <c r="H330" s="10">
        <f>ROUND(G330*F330,2)</f>
        <v>0</v>
      </c>
    </row>
    <row r="331" spans="1:8" s="3" customFormat="1" ht="39" customHeight="1">
      <c r="A331" s="5" t="s">
        <v>168</v>
      </c>
      <c r="B331" s="70" t="s">
        <v>1030</v>
      </c>
      <c r="C331" s="90" t="s">
        <v>988</v>
      </c>
      <c r="D331" s="7" t="s">
        <v>1208</v>
      </c>
      <c r="E331" s="129"/>
      <c r="F331" s="153"/>
      <c r="G331" s="125"/>
      <c r="H331" s="124"/>
    </row>
    <row r="332" spans="1:8" s="3" customFormat="1" ht="39" customHeight="1">
      <c r="A332" s="5" t="s">
        <v>168</v>
      </c>
      <c r="B332" s="73" t="s">
        <v>214</v>
      </c>
      <c r="C332" s="72" t="s">
        <v>1029</v>
      </c>
      <c r="D332" s="7"/>
      <c r="E332" s="8" t="s">
        <v>124</v>
      </c>
      <c r="F332" s="195">
        <v>70</v>
      </c>
      <c r="G332" s="9"/>
      <c r="H332" s="10">
        <f>ROUND(G332*F332,2)</f>
        <v>0</v>
      </c>
    </row>
    <row r="333" spans="1:8" s="3" customFormat="1" ht="39" customHeight="1">
      <c r="A333" s="5" t="s">
        <v>168</v>
      </c>
      <c r="B333" s="73" t="s">
        <v>215</v>
      </c>
      <c r="C333" s="72" t="s">
        <v>987</v>
      </c>
      <c r="D333" s="7"/>
      <c r="E333" s="8" t="s">
        <v>124</v>
      </c>
      <c r="F333" s="195">
        <v>80</v>
      </c>
      <c r="G333" s="9"/>
      <c r="H333" s="10">
        <f>ROUND(G333*F333,2)</f>
        <v>0</v>
      </c>
    </row>
    <row r="334" spans="1:8" s="3" customFormat="1" ht="39" customHeight="1">
      <c r="A334" s="5" t="s">
        <v>168</v>
      </c>
      <c r="B334" s="70" t="s">
        <v>1028</v>
      </c>
      <c r="C334" s="72" t="s">
        <v>90</v>
      </c>
      <c r="D334" s="7" t="s">
        <v>1210</v>
      </c>
      <c r="E334" s="129"/>
      <c r="F334" s="153"/>
      <c r="G334" s="125"/>
      <c r="H334" s="124"/>
    </row>
    <row r="335" spans="1:8" s="3" customFormat="1" ht="39" customHeight="1">
      <c r="A335" s="5" t="s">
        <v>168</v>
      </c>
      <c r="B335" s="73" t="s">
        <v>214</v>
      </c>
      <c r="C335" s="72" t="s">
        <v>930</v>
      </c>
      <c r="D335" s="7"/>
      <c r="E335" s="207" t="s">
        <v>929</v>
      </c>
      <c r="F335" s="195">
        <v>2000</v>
      </c>
      <c r="G335" s="9"/>
      <c r="H335" s="10">
        <f>ROUND(G335*F335,2)</f>
        <v>0</v>
      </c>
    </row>
    <row r="336" spans="1:8" s="3" customFormat="1" ht="39" customHeight="1">
      <c r="A336" s="5" t="s">
        <v>168</v>
      </c>
      <c r="B336" s="73" t="s">
        <v>215</v>
      </c>
      <c r="C336" s="72" t="s">
        <v>928</v>
      </c>
      <c r="D336" s="7"/>
      <c r="E336" s="207" t="s">
        <v>929</v>
      </c>
      <c r="F336" s="195">
        <v>500</v>
      </c>
      <c r="G336" s="9"/>
      <c r="H336" s="10">
        <f>ROUND(G336*F336,2)</f>
        <v>0</v>
      </c>
    </row>
    <row r="337" spans="1:11" s="48" customFormat="1" ht="30" customHeight="1">
      <c r="A337" s="22"/>
      <c r="B337" s="102"/>
      <c r="C337" s="94" t="s">
        <v>127</v>
      </c>
      <c r="D337" s="71"/>
      <c r="E337" s="66"/>
      <c r="F337" s="66"/>
      <c r="G337" s="49"/>
      <c r="H337" s="49"/>
      <c r="I337" s="2"/>
      <c r="J337" s="2"/>
      <c r="K337" s="2"/>
    </row>
    <row r="338" spans="1:11" s="48" customFormat="1" ht="30" customHeight="1">
      <c r="A338" s="22"/>
      <c r="B338" s="102" t="s">
        <v>1027</v>
      </c>
      <c r="C338" s="118" t="s">
        <v>1026</v>
      </c>
      <c r="D338" s="155" t="s">
        <v>1025</v>
      </c>
      <c r="E338" s="110" t="s">
        <v>123</v>
      </c>
      <c r="F338" s="154">
        <v>14</v>
      </c>
      <c r="G338" s="96"/>
      <c r="H338" s="49">
        <f>ROUND(G338*F338,2)</f>
        <v>0</v>
      </c>
      <c r="I338" s="2"/>
      <c r="J338" s="2"/>
      <c r="K338" s="2"/>
    </row>
    <row r="339" spans="1:11" ht="36" customHeight="1">
      <c r="A339" s="119"/>
      <c r="B339" s="102" t="s">
        <v>1024</v>
      </c>
      <c r="C339" s="118" t="s">
        <v>1023</v>
      </c>
      <c r="D339" s="116" t="s">
        <v>1022</v>
      </c>
      <c r="E339" s="110" t="s">
        <v>1021</v>
      </c>
      <c r="F339" s="117">
        <v>1</v>
      </c>
      <c r="G339" s="96"/>
      <c r="H339" s="49">
        <f>ROUND(G339*F339,2)</f>
        <v>0</v>
      </c>
      <c r="I339" s="2"/>
      <c r="J339" s="2"/>
      <c r="K339" s="2"/>
    </row>
    <row r="340" spans="1:11" s="48" customFormat="1" ht="30" customHeight="1" thickBot="1">
      <c r="A340" s="45"/>
      <c r="B340" s="245" t="str">
        <f>B301</f>
        <v>C</v>
      </c>
      <c r="C340" s="278" t="str">
        <f>C301</f>
        <v>DETOUR-SURFACE WORKS</v>
      </c>
      <c r="D340" s="279"/>
      <c r="E340" s="279"/>
      <c r="F340" s="280"/>
      <c r="G340" s="246" t="s">
        <v>476</v>
      </c>
      <c r="H340" s="247">
        <f>SUM(H303:H339)</f>
        <v>0</v>
      </c>
      <c r="I340" s="2"/>
      <c r="J340" s="2"/>
      <c r="K340" s="2"/>
    </row>
    <row r="341" spans="1:11" ht="36" customHeight="1" thickTop="1">
      <c r="A341" s="82"/>
      <c r="B341" s="138" t="s">
        <v>21</v>
      </c>
      <c r="C341" s="283" t="s">
        <v>1020</v>
      </c>
      <c r="D341" s="284"/>
      <c r="E341" s="284"/>
      <c r="F341" s="284"/>
      <c r="G341" s="243" t="s">
        <v>115</v>
      </c>
      <c r="H341" s="244"/>
      <c r="I341" s="2"/>
      <c r="J341" s="2"/>
      <c r="K341" s="2"/>
    </row>
    <row r="342" spans="1:11" ht="36" customHeight="1">
      <c r="A342" s="22"/>
      <c r="B342" s="106"/>
      <c r="C342" s="80" t="s">
        <v>139</v>
      </c>
      <c r="D342" s="71"/>
      <c r="E342" s="77" t="s">
        <v>115</v>
      </c>
      <c r="F342" s="77" t="s">
        <v>115</v>
      </c>
      <c r="G342" s="22"/>
      <c r="H342" s="36"/>
      <c r="I342" s="2"/>
      <c r="J342" s="2"/>
      <c r="K342" s="2"/>
    </row>
    <row r="343" spans="1:11" ht="36" customHeight="1">
      <c r="A343" s="119" t="s">
        <v>265</v>
      </c>
      <c r="B343" s="105" t="s">
        <v>267</v>
      </c>
      <c r="C343" s="118" t="s">
        <v>980</v>
      </c>
      <c r="D343" s="136" t="s">
        <v>979</v>
      </c>
      <c r="E343" s="110" t="s">
        <v>121</v>
      </c>
      <c r="F343" s="117">
        <v>470</v>
      </c>
      <c r="G343" s="96"/>
      <c r="H343" s="49">
        <f>ROUND(G343*F343,2)</f>
        <v>0</v>
      </c>
      <c r="I343" s="2"/>
      <c r="J343" s="2"/>
      <c r="K343" s="2"/>
    </row>
    <row r="344" spans="1:11" ht="36" customHeight="1">
      <c r="A344" s="131" t="s">
        <v>169</v>
      </c>
      <c r="B344" s="105" t="s">
        <v>66</v>
      </c>
      <c r="C344" s="118" t="s">
        <v>40</v>
      </c>
      <c r="D344" s="133" t="s">
        <v>459</v>
      </c>
      <c r="E344" s="110" t="s">
        <v>120</v>
      </c>
      <c r="F344" s="117">
        <v>1100</v>
      </c>
      <c r="G344" s="96"/>
      <c r="H344" s="49">
        <f>ROUND(G344*F344,2)</f>
        <v>0</v>
      </c>
      <c r="I344" s="2"/>
      <c r="J344" s="2"/>
      <c r="K344" s="2"/>
    </row>
    <row r="345" spans="1:11" ht="36" customHeight="1">
      <c r="A345" s="131" t="s">
        <v>170</v>
      </c>
      <c r="B345" s="105" t="s">
        <v>67</v>
      </c>
      <c r="C345" s="118" t="s">
        <v>49</v>
      </c>
      <c r="D345" s="133" t="s">
        <v>459</v>
      </c>
      <c r="E345" s="110"/>
      <c r="F345" s="71"/>
      <c r="G345" s="22"/>
      <c r="H345" s="49"/>
      <c r="I345" s="2"/>
      <c r="J345" s="2"/>
      <c r="K345" s="2"/>
    </row>
    <row r="346" spans="1:11" ht="36" customHeight="1">
      <c r="A346" s="131" t="s">
        <v>173</v>
      </c>
      <c r="B346" s="105" t="s">
        <v>68</v>
      </c>
      <c r="C346" s="118" t="s">
        <v>203</v>
      </c>
      <c r="D346" s="133" t="s">
        <v>459</v>
      </c>
      <c r="E346" s="110" t="s">
        <v>121</v>
      </c>
      <c r="F346" s="117">
        <v>90</v>
      </c>
      <c r="G346" s="96"/>
      <c r="H346" s="49">
        <f>ROUND(G346*F346,2)</f>
        <v>0</v>
      </c>
      <c r="I346" s="2"/>
      <c r="J346" s="2"/>
      <c r="K346" s="2"/>
    </row>
    <row r="347" spans="1:11" ht="36" customHeight="1">
      <c r="A347" s="22"/>
      <c r="B347" s="106"/>
      <c r="C347" s="94" t="s">
        <v>977</v>
      </c>
      <c r="D347" s="71"/>
      <c r="E347" s="69"/>
      <c r="F347" s="71"/>
      <c r="G347" s="22"/>
      <c r="H347" s="49"/>
      <c r="I347" s="2"/>
      <c r="J347" s="2"/>
      <c r="K347" s="2"/>
    </row>
    <row r="348" spans="1:11" ht="36" customHeight="1">
      <c r="A348" s="89" t="s">
        <v>235</v>
      </c>
      <c r="B348" s="105" t="s">
        <v>1019</v>
      </c>
      <c r="C348" s="118" t="s">
        <v>200</v>
      </c>
      <c r="D348" s="133" t="s">
        <v>459</v>
      </c>
      <c r="E348" s="110"/>
      <c r="F348" s="71"/>
      <c r="G348" s="22"/>
      <c r="H348" s="49"/>
      <c r="I348" s="2"/>
      <c r="J348" s="2"/>
      <c r="K348" s="2"/>
    </row>
    <row r="349" spans="1:11" ht="36" customHeight="1">
      <c r="A349" s="89" t="s">
        <v>266</v>
      </c>
      <c r="B349" s="120" t="s">
        <v>214</v>
      </c>
      <c r="C349" s="118" t="s">
        <v>201</v>
      </c>
      <c r="D349" s="116" t="s">
        <v>115</v>
      </c>
      <c r="E349" s="110" t="s">
        <v>120</v>
      </c>
      <c r="F349" s="117">
        <v>30</v>
      </c>
      <c r="G349" s="96"/>
      <c r="H349" s="49">
        <f>ROUND(G349*F349,2)</f>
        <v>0</v>
      </c>
      <c r="I349" s="2"/>
      <c r="J349" s="2"/>
      <c r="K349" s="2"/>
    </row>
    <row r="350" spans="1:11" ht="36" customHeight="1">
      <c r="A350" s="89" t="s">
        <v>179</v>
      </c>
      <c r="B350" s="120" t="s">
        <v>215</v>
      </c>
      <c r="C350" s="118" t="s">
        <v>202</v>
      </c>
      <c r="D350" s="116" t="s">
        <v>115</v>
      </c>
      <c r="E350" s="110" t="s">
        <v>120</v>
      </c>
      <c r="F350" s="117">
        <v>600</v>
      </c>
      <c r="G350" s="96"/>
      <c r="H350" s="49">
        <f>ROUND(G350*F350,2)</f>
        <v>0</v>
      </c>
      <c r="I350" s="2"/>
      <c r="J350" s="2"/>
      <c r="K350" s="2"/>
    </row>
    <row r="351" spans="1:11" s="86" customFormat="1" ht="30" customHeight="1">
      <c r="A351" s="89" t="s">
        <v>417</v>
      </c>
      <c r="B351" s="120" t="s">
        <v>216</v>
      </c>
      <c r="C351" s="118" t="s">
        <v>245</v>
      </c>
      <c r="D351" s="116" t="s">
        <v>210</v>
      </c>
      <c r="E351" s="110" t="s">
        <v>120</v>
      </c>
      <c r="F351" s="117">
        <v>70</v>
      </c>
      <c r="G351" s="96"/>
      <c r="H351" s="49">
        <f>ROUND(G351*F351,2)</f>
        <v>0</v>
      </c>
      <c r="I351" s="2"/>
      <c r="J351" s="2"/>
      <c r="K351" s="2"/>
    </row>
    <row r="352" spans="1:11" ht="36" customHeight="1">
      <c r="A352" s="151" t="s">
        <v>426</v>
      </c>
      <c r="B352" s="105" t="s">
        <v>1018</v>
      </c>
      <c r="C352" s="118" t="s">
        <v>100</v>
      </c>
      <c r="D352" s="116" t="s">
        <v>446</v>
      </c>
      <c r="E352" s="110"/>
      <c r="F352" s="71"/>
      <c r="G352" s="22"/>
      <c r="H352" s="49"/>
      <c r="I352" s="2"/>
      <c r="J352" s="2"/>
      <c r="K352" s="2"/>
    </row>
    <row r="353" spans="1:11" ht="36" customHeight="1">
      <c r="A353" s="151" t="s">
        <v>427</v>
      </c>
      <c r="B353" s="120" t="s">
        <v>214</v>
      </c>
      <c r="C353" s="118" t="s">
        <v>965</v>
      </c>
      <c r="D353" s="116" t="s">
        <v>1017</v>
      </c>
      <c r="E353" s="110"/>
      <c r="F353" s="152">
        <v>170</v>
      </c>
      <c r="G353" s="96"/>
      <c r="H353" s="49">
        <f>ROUND(G353*F353,2)</f>
        <v>0</v>
      </c>
      <c r="I353" s="2"/>
      <c r="J353" s="2"/>
      <c r="K353" s="2"/>
    </row>
    <row r="354" spans="1:11" ht="36" customHeight="1">
      <c r="A354" s="151"/>
      <c r="B354" s="105" t="s">
        <v>1016</v>
      </c>
      <c r="C354" s="118" t="s">
        <v>1015</v>
      </c>
      <c r="D354" s="116" t="s">
        <v>1014</v>
      </c>
      <c r="E354" s="110" t="s">
        <v>124</v>
      </c>
      <c r="F354" s="109">
        <v>200</v>
      </c>
      <c r="G354" s="96"/>
      <c r="H354" s="49">
        <f>ROUND(G354*F354,2)</f>
        <v>0</v>
      </c>
      <c r="I354" s="2"/>
      <c r="J354" s="2"/>
      <c r="K354" s="2"/>
    </row>
    <row r="355" spans="1:11" s="86" customFormat="1" ht="43.5" customHeight="1">
      <c r="A355" s="89" t="s">
        <v>286</v>
      </c>
      <c r="B355" s="105" t="s">
        <v>1013</v>
      </c>
      <c r="C355" s="118" t="s">
        <v>226</v>
      </c>
      <c r="D355" s="130" t="s">
        <v>461</v>
      </c>
      <c r="E355" s="129"/>
      <c r="F355" s="153"/>
      <c r="G355" s="125"/>
      <c r="H355" s="49"/>
      <c r="I355" s="2"/>
      <c r="J355" s="2"/>
      <c r="K355" s="2"/>
    </row>
    <row r="356" spans="1:11" ht="36" customHeight="1">
      <c r="A356" s="151" t="s">
        <v>287</v>
      </c>
      <c r="B356" s="120" t="s">
        <v>214</v>
      </c>
      <c r="C356" s="118" t="s">
        <v>227</v>
      </c>
      <c r="D356" s="116"/>
      <c r="E356" s="110"/>
      <c r="F356" s="71"/>
      <c r="G356" s="22"/>
      <c r="H356" s="49"/>
      <c r="I356" s="2"/>
      <c r="J356" s="2"/>
      <c r="K356" s="2"/>
    </row>
    <row r="357" spans="1:11" ht="36" customHeight="1">
      <c r="A357" s="151" t="s">
        <v>288</v>
      </c>
      <c r="B357" s="127" t="s">
        <v>376</v>
      </c>
      <c r="C357" s="118" t="s">
        <v>388</v>
      </c>
      <c r="D357" s="116"/>
      <c r="E357" s="110" t="s">
        <v>122</v>
      </c>
      <c r="F357" s="109">
        <v>210</v>
      </c>
      <c r="G357" s="96"/>
      <c r="H357" s="49">
        <f>ROUND(G357*F357,2)</f>
        <v>0</v>
      </c>
      <c r="I357" s="2"/>
      <c r="J357" s="2"/>
      <c r="K357" s="2"/>
    </row>
    <row r="358" spans="1:11" ht="36" customHeight="1">
      <c r="A358" s="149"/>
      <c r="B358" s="106"/>
      <c r="C358" s="94" t="s">
        <v>144</v>
      </c>
      <c r="D358" s="71"/>
      <c r="E358" s="69"/>
      <c r="F358" s="71"/>
      <c r="G358" s="22"/>
      <c r="H358" s="49"/>
      <c r="I358" s="2"/>
      <c r="J358" s="2"/>
      <c r="K358" s="2"/>
    </row>
    <row r="359" spans="1:8" s="3" customFormat="1" ht="39" customHeight="1">
      <c r="A359" s="5" t="s">
        <v>168</v>
      </c>
      <c r="B359" s="70" t="s">
        <v>1012</v>
      </c>
      <c r="C359" s="72" t="s">
        <v>932</v>
      </c>
      <c r="D359" s="7" t="s">
        <v>1179</v>
      </c>
      <c r="E359" s="8" t="s">
        <v>123</v>
      </c>
      <c r="F359" s="195">
        <v>5</v>
      </c>
      <c r="G359" s="9"/>
      <c r="H359" s="10">
        <f>ROUND(G359*F359,2)</f>
        <v>0</v>
      </c>
    </row>
    <row r="360" spans="1:8" s="3" customFormat="1" ht="39" customHeight="1">
      <c r="A360" s="5" t="s">
        <v>168</v>
      </c>
      <c r="B360" s="70" t="s">
        <v>1011</v>
      </c>
      <c r="C360" s="72" t="s">
        <v>90</v>
      </c>
      <c r="D360" s="7" t="s">
        <v>1210</v>
      </c>
      <c r="E360" s="8"/>
      <c r="F360" s="193"/>
      <c r="G360" s="10"/>
      <c r="H360" s="10"/>
    </row>
    <row r="361" spans="1:8" s="3" customFormat="1" ht="39" customHeight="1">
      <c r="A361" s="5" t="s">
        <v>168</v>
      </c>
      <c r="B361" s="73" t="s">
        <v>214</v>
      </c>
      <c r="C361" s="72" t="s">
        <v>930</v>
      </c>
      <c r="D361" s="7"/>
      <c r="E361" s="207" t="s">
        <v>929</v>
      </c>
      <c r="F361" s="195">
        <v>100</v>
      </c>
      <c r="G361" s="9"/>
      <c r="H361" s="10">
        <f>ROUND(G361*F361,2)</f>
        <v>0</v>
      </c>
    </row>
    <row r="362" spans="1:8" s="3" customFormat="1" ht="39" customHeight="1">
      <c r="A362" s="5" t="s">
        <v>168</v>
      </c>
      <c r="B362" s="73" t="s">
        <v>215</v>
      </c>
      <c r="C362" s="72" t="s">
        <v>928</v>
      </c>
      <c r="D362" s="7"/>
      <c r="E362" s="207" t="s">
        <v>929</v>
      </c>
      <c r="F362" s="195">
        <v>10</v>
      </c>
      <c r="G362" s="9"/>
      <c r="H362" s="10">
        <f>ROUND(G362*F362,2)</f>
        <v>0</v>
      </c>
    </row>
    <row r="363" spans="1:8" s="3" customFormat="1" ht="39" customHeight="1">
      <c r="A363" s="5" t="s">
        <v>168</v>
      </c>
      <c r="B363" s="150" t="s">
        <v>1004</v>
      </c>
      <c r="C363" s="90" t="s">
        <v>1010</v>
      </c>
      <c r="D363" s="7" t="s">
        <v>1005</v>
      </c>
      <c r="E363" s="207" t="s">
        <v>929</v>
      </c>
      <c r="F363" s="195">
        <v>110</v>
      </c>
      <c r="G363" s="9"/>
      <c r="H363" s="10">
        <f>ROUND(G363*F363,2)</f>
        <v>0</v>
      </c>
    </row>
    <row r="364" spans="1:8" s="3" customFormat="1" ht="39" customHeight="1">
      <c r="A364" s="5" t="s">
        <v>168</v>
      </c>
      <c r="B364" s="248" t="s">
        <v>1009</v>
      </c>
      <c r="C364" s="239" t="s">
        <v>1008</v>
      </c>
      <c r="D364" s="249" t="s">
        <v>1005</v>
      </c>
      <c r="E364" s="230" t="s">
        <v>929</v>
      </c>
      <c r="F364" s="231">
        <v>110</v>
      </c>
      <c r="G364" s="219"/>
      <c r="H364" s="12">
        <f>ROUND(G364*F364,2)</f>
        <v>0</v>
      </c>
    </row>
    <row r="365" spans="1:8" s="3" customFormat="1" ht="39" customHeight="1">
      <c r="A365" s="5" t="s">
        <v>168</v>
      </c>
      <c r="B365" s="150" t="s">
        <v>1007</v>
      </c>
      <c r="C365" s="90" t="s">
        <v>1006</v>
      </c>
      <c r="D365" s="7" t="s">
        <v>1005</v>
      </c>
      <c r="E365" s="207" t="s">
        <v>929</v>
      </c>
      <c r="F365" s="195">
        <v>40</v>
      </c>
      <c r="G365" s="9"/>
      <c r="H365" s="10">
        <f>ROUND(G365*F365,2)</f>
        <v>0</v>
      </c>
    </row>
    <row r="366" spans="1:8" s="3" customFormat="1" ht="39" customHeight="1">
      <c r="A366" s="5" t="s">
        <v>168</v>
      </c>
      <c r="B366" s="70" t="s">
        <v>1193</v>
      </c>
      <c r="C366" s="72" t="s">
        <v>924</v>
      </c>
      <c r="D366" s="200" t="s">
        <v>914</v>
      </c>
      <c r="E366" s="8"/>
      <c r="F366" s="71"/>
      <c r="G366" s="22"/>
      <c r="H366" s="49"/>
    </row>
    <row r="367" spans="1:8" s="3" customFormat="1" ht="39" customHeight="1">
      <c r="A367" s="194"/>
      <c r="B367" s="202" t="s">
        <v>214</v>
      </c>
      <c r="C367" s="201" t="s">
        <v>923</v>
      </c>
      <c r="D367" s="200"/>
      <c r="E367" s="199" t="s">
        <v>123</v>
      </c>
      <c r="F367" s="198">
        <v>4</v>
      </c>
      <c r="G367" s="197"/>
      <c r="H367" s="10">
        <f>ROUND(G367*F367,2)</f>
        <v>0</v>
      </c>
    </row>
    <row r="368" spans="1:8" s="3" customFormat="1" ht="39" customHeight="1">
      <c r="A368" s="194"/>
      <c r="B368" s="202" t="s">
        <v>215</v>
      </c>
      <c r="C368" s="201" t="s">
        <v>921</v>
      </c>
      <c r="D368" s="200"/>
      <c r="E368" s="199" t="s">
        <v>123</v>
      </c>
      <c r="F368" s="198">
        <v>1</v>
      </c>
      <c r="G368" s="197"/>
      <c r="H368" s="10">
        <f>ROUND(G368*F368,2)</f>
        <v>0</v>
      </c>
    </row>
    <row r="369" spans="1:8" s="3" customFormat="1" ht="39" customHeight="1">
      <c r="A369" s="194"/>
      <c r="B369" s="202" t="s">
        <v>216</v>
      </c>
      <c r="C369" s="201" t="s">
        <v>1003</v>
      </c>
      <c r="D369" s="200"/>
      <c r="E369" s="199" t="s">
        <v>123</v>
      </c>
      <c r="F369" s="198">
        <v>1</v>
      </c>
      <c r="G369" s="197"/>
      <c r="H369" s="10">
        <f>ROUND(G369*F369,2)</f>
        <v>0</v>
      </c>
    </row>
    <row r="370" spans="1:8" s="3" customFormat="1" ht="39" customHeight="1">
      <c r="A370" s="194"/>
      <c r="B370" s="202" t="s">
        <v>217</v>
      </c>
      <c r="C370" s="201" t="s">
        <v>1002</v>
      </c>
      <c r="D370" s="200"/>
      <c r="E370" s="199" t="s">
        <v>123</v>
      </c>
      <c r="F370" s="198">
        <v>45</v>
      </c>
      <c r="G370" s="197"/>
      <c r="H370" s="10">
        <f>ROUND(G370*F370,2)</f>
        <v>0</v>
      </c>
    </row>
    <row r="371" spans="1:11" s="48" customFormat="1" ht="30" customHeight="1" thickBot="1">
      <c r="A371" s="45"/>
      <c r="B371" s="30" t="str">
        <f>B341</f>
        <v>D</v>
      </c>
      <c r="C371" s="285" t="str">
        <f>C341</f>
        <v>1360 TAYLOR AVENUE</v>
      </c>
      <c r="D371" s="286"/>
      <c r="E371" s="286"/>
      <c r="F371" s="287"/>
      <c r="G371" s="45" t="s">
        <v>476</v>
      </c>
      <c r="H371" s="45">
        <f>SUM(H341:H370)</f>
        <v>0</v>
      </c>
      <c r="I371" s="2"/>
      <c r="J371" s="2"/>
      <c r="K371" s="2"/>
    </row>
    <row r="372" spans="1:11" ht="36" customHeight="1" thickTop="1">
      <c r="A372" s="65"/>
      <c r="B372" s="148" t="s">
        <v>351</v>
      </c>
      <c r="C372" s="276" t="s">
        <v>1001</v>
      </c>
      <c r="D372" s="277"/>
      <c r="E372" s="277"/>
      <c r="F372" s="277"/>
      <c r="G372" s="147" t="s">
        <v>115</v>
      </c>
      <c r="H372" s="146"/>
      <c r="I372" s="2"/>
      <c r="J372" s="2"/>
      <c r="K372" s="2"/>
    </row>
    <row r="373" spans="1:11" ht="36" customHeight="1">
      <c r="A373" s="22"/>
      <c r="B373" s="106"/>
      <c r="C373" s="80" t="s">
        <v>139</v>
      </c>
      <c r="D373" s="71"/>
      <c r="E373" s="77" t="s">
        <v>115</v>
      </c>
      <c r="F373" s="77" t="s">
        <v>115</v>
      </c>
      <c r="G373" s="22"/>
      <c r="H373" s="36"/>
      <c r="I373" s="2"/>
      <c r="J373" s="2"/>
      <c r="K373" s="2"/>
    </row>
    <row r="374" spans="1:11" ht="36" customHeight="1">
      <c r="A374" s="119" t="s">
        <v>265</v>
      </c>
      <c r="B374" s="105" t="s">
        <v>72</v>
      </c>
      <c r="C374" s="118" t="s">
        <v>980</v>
      </c>
      <c r="D374" s="136" t="s">
        <v>978</v>
      </c>
      <c r="E374" s="110" t="s">
        <v>121</v>
      </c>
      <c r="F374" s="109">
        <v>720</v>
      </c>
      <c r="G374" s="96"/>
      <c r="H374" s="49">
        <f>ROUND(G374*F374,2)</f>
        <v>0</v>
      </c>
      <c r="I374" s="2"/>
      <c r="J374" s="2"/>
      <c r="K374" s="2"/>
    </row>
    <row r="375" spans="1:11" ht="36" customHeight="1">
      <c r="A375" s="131" t="s">
        <v>169</v>
      </c>
      <c r="B375" s="105" t="s">
        <v>73</v>
      </c>
      <c r="C375" s="118" t="s">
        <v>40</v>
      </c>
      <c r="D375" s="133" t="s">
        <v>459</v>
      </c>
      <c r="E375" s="110" t="s">
        <v>120</v>
      </c>
      <c r="F375" s="109">
        <v>1500</v>
      </c>
      <c r="G375" s="96"/>
      <c r="H375" s="49">
        <f>ROUND(G375*F375,2)</f>
        <v>0</v>
      </c>
      <c r="I375" s="2"/>
      <c r="J375" s="2"/>
      <c r="K375" s="2"/>
    </row>
    <row r="376" spans="1:11" ht="36" customHeight="1">
      <c r="A376" s="119" t="s">
        <v>171</v>
      </c>
      <c r="B376" s="120" t="s">
        <v>214</v>
      </c>
      <c r="C376" s="118" t="s">
        <v>391</v>
      </c>
      <c r="D376" s="116" t="s">
        <v>115</v>
      </c>
      <c r="E376" s="110" t="s">
        <v>122</v>
      </c>
      <c r="F376" s="109">
        <v>150</v>
      </c>
      <c r="G376" s="96"/>
      <c r="H376" s="49">
        <f>ROUND(G376*F376,2)</f>
        <v>0</v>
      </c>
      <c r="I376" s="2"/>
      <c r="J376" s="2"/>
      <c r="K376" s="2"/>
    </row>
    <row r="377" spans="1:11" ht="36" customHeight="1">
      <c r="A377" s="142" t="s">
        <v>173</v>
      </c>
      <c r="B377" s="105" t="s">
        <v>74</v>
      </c>
      <c r="C377" s="118" t="s">
        <v>203</v>
      </c>
      <c r="D377" s="136" t="s">
        <v>459</v>
      </c>
      <c r="E377" s="110" t="s">
        <v>121</v>
      </c>
      <c r="F377" s="109">
        <v>250</v>
      </c>
      <c r="G377" s="96"/>
      <c r="H377" s="49">
        <f>ROUND(G377*F377,2)</f>
        <v>0</v>
      </c>
      <c r="I377" s="2"/>
      <c r="J377" s="2"/>
      <c r="K377" s="2"/>
    </row>
    <row r="378" spans="1:11" ht="36" customHeight="1">
      <c r="A378" s="119" t="s">
        <v>174</v>
      </c>
      <c r="B378" s="105" t="s">
        <v>75</v>
      </c>
      <c r="C378" s="118" t="s">
        <v>54</v>
      </c>
      <c r="D378" s="136" t="s">
        <v>1000</v>
      </c>
      <c r="E378" s="110" t="s">
        <v>120</v>
      </c>
      <c r="F378" s="117">
        <v>2117</v>
      </c>
      <c r="G378" s="96"/>
      <c r="H378" s="49">
        <f>ROUND(G378*F378,2)</f>
        <v>0</v>
      </c>
      <c r="I378" s="2"/>
      <c r="J378" s="2"/>
      <c r="K378" s="2"/>
    </row>
    <row r="379" spans="1:11" ht="36" customHeight="1">
      <c r="A379" s="131" t="s">
        <v>176</v>
      </c>
      <c r="B379" s="105" t="s">
        <v>76</v>
      </c>
      <c r="C379" s="118" t="s">
        <v>204</v>
      </c>
      <c r="D379" s="133" t="s">
        <v>459</v>
      </c>
      <c r="E379" s="110"/>
      <c r="F379" s="128"/>
      <c r="G379" s="125"/>
      <c r="H379" s="49"/>
      <c r="I379" s="2"/>
      <c r="J379" s="2"/>
      <c r="K379" s="2"/>
    </row>
    <row r="380" spans="1:11" ht="36" customHeight="1">
      <c r="A380" s="119" t="s">
        <v>177</v>
      </c>
      <c r="B380" s="120" t="s">
        <v>214</v>
      </c>
      <c r="C380" s="118" t="s">
        <v>434</v>
      </c>
      <c r="D380" s="116" t="s">
        <v>115</v>
      </c>
      <c r="E380" s="110" t="s">
        <v>123</v>
      </c>
      <c r="F380" s="109">
        <v>3</v>
      </c>
      <c r="G380" s="96"/>
      <c r="H380" s="49">
        <f>ROUND(G380*F380,2)</f>
        <v>0</v>
      </c>
      <c r="I380" s="2"/>
      <c r="J380" s="2"/>
      <c r="K380" s="2"/>
    </row>
    <row r="381" spans="1:11" ht="36" customHeight="1">
      <c r="A381" s="131" t="s">
        <v>178</v>
      </c>
      <c r="B381" s="105" t="s">
        <v>77</v>
      </c>
      <c r="C381" s="118" t="s">
        <v>393</v>
      </c>
      <c r="D381" s="116" t="s">
        <v>2</v>
      </c>
      <c r="E381" s="110" t="s">
        <v>120</v>
      </c>
      <c r="F381" s="109">
        <v>1500</v>
      </c>
      <c r="G381" s="96"/>
      <c r="H381" s="49">
        <f>ROUND(G381*F381,2)</f>
        <v>0</v>
      </c>
      <c r="I381" s="2"/>
      <c r="J381" s="2"/>
      <c r="K381" s="2"/>
    </row>
    <row r="382" spans="1:11" ht="36" customHeight="1">
      <c r="A382" s="145" t="s">
        <v>178</v>
      </c>
      <c r="B382" s="105" t="s">
        <v>22</v>
      </c>
      <c r="C382" s="118" t="s">
        <v>999</v>
      </c>
      <c r="D382" s="144" t="s">
        <v>998</v>
      </c>
      <c r="E382" s="110" t="s">
        <v>120</v>
      </c>
      <c r="F382" s="117">
        <v>210</v>
      </c>
      <c r="G382" s="96"/>
      <c r="H382" s="49">
        <f>ROUND(G382*F382,2)</f>
        <v>0</v>
      </c>
      <c r="I382" s="2"/>
      <c r="J382" s="2"/>
      <c r="K382" s="2"/>
    </row>
    <row r="383" spans="1:11" ht="36" customHeight="1">
      <c r="A383" s="22"/>
      <c r="B383" s="106"/>
      <c r="C383" s="94" t="s">
        <v>977</v>
      </c>
      <c r="D383" s="71"/>
      <c r="E383" s="69"/>
      <c r="F383" s="69"/>
      <c r="G383" s="49"/>
      <c r="H383" s="49"/>
      <c r="I383" s="2"/>
      <c r="J383" s="2"/>
      <c r="K383" s="2"/>
    </row>
    <row r="384" spans="1:11" s="132" customFormat="1" ht="30" customHeight="1">
      <c r="A384" s="89" t="s">
        <v>235</v>
      </c>
      <c r="B384" s="105" t="s">
        <v>23</v>
      </c>
      <c r="C384" s="118" t="s">
        <v>200</v>
      </c>
      <c r="D384" s="133" t="s">
        <v>459</v>
      </c>
      <c r="E384" s="110"/>
      <c r="F384" s="128"/>
      <c r="G384" s="125"/>
      <c r="H384" s="49"/>
      <c r="I384" s="2"/>
      <c r="J384" s="2"/>
      <c r="K384" s="2"/>
    </row>
    <row r="385" spans="1:11" s="86" customFormat="1" ht="30" customHeight="1">
      <c r="A385" s="89" t="s">
        <v>266</v>
      </c>
      <c r="B385" s="120" t="s">
        <v>214</v>
      </c>
      <c r="C385" s="118" t="s">
        <v>201</v>
      </c>
      <c r="D385" s="116" t="s">
        <v>115</v>
      </c>
      <c r="E385" s="110" t="s">
        <v>120</v>
      </c>
      <c r="F385" s="117">
        <v>200</v>
      </c>
      <c r="G385" s="96"/>
      <c r="H385" s="49">
        <f>ROUND(G385*F385,2)</f>
        <v>0</v>
      </c>
      <c r="I385" s="2"/>
      <c r="J385" s="2"/>
      <c r="K385" s="2"/>
    </row>
    <row r="386" spans="1:11" ht="36" customHeight="1">
      <c r="A386" s="89" t="s">
        <v>180</v>
      </c>
      <c r="B386" s="105" t="s">
        <v>24</v>
      </c>
      <c r="C386" s="118" t="s">
        <v>277</v>
      </c>
      <c r="D386" s="116" t="s">
        <v>449</v>
      </c>
      <c r="E386" s="110"/>
      <c r="F386" s="128"/>
      <c r="G386" s="49"/>
      <c r="H386" s="49"/>
      <c r="I386" s="2"/>
      <c r="J386" s="2"/>
      <c r="K386" s="2"/>
    </row>
    <row r="387" spans="1:11" ht="36" customHeight="1">
      <c r="A387" s="89" t="s">
        <v>181</v>
      </c>
      <c r="B387" s="120" t="s">
        <v>214</v>
      </c>
      <c r="C387" s="118" t="s">
        <v>278</v>
      </c>
      <c r="D387" s="116" t="s">
        <v>115</v>
      </c>
      <c r="E387" s="110" t="s">
        <v>120</v>
      </c>
      <c r="F387" s="117">
        <v>220</v>
      </c>
      <c r="G387" s="96"/>
      <c r="H387" s="49">
        <f>ROUND(G387*F387,2)</f>
        <v>0</v>
      </c>
      <c r="I387" s="2"/>
      <c r="J387" s="2"/>
      <c r="K387" s="2"/>
    </row>
    <row r="388" spans="1:11" s="86" customFormat="1" ht="43.5" customHeight="1">
      <c r="A388" s="89" t="s">
        <v>182</v>
      </c>
      <c r="B388" s="215" t="s">
        <v>215</v>
      </c>
      <c r="C388" s="216" t="s">
        <v>135</v>
      </c>
      <c r="D388" s="217" t="s">
        <v>115</v>
      </c>
      <c r="E388" s="159" t="s">
        <v>120</v>
      </c>
      <c r="F388" s="218">
        <v>1300</v>
      </c>
      <c r="G388" s="226"/>
      <c r="H388" s="220">
        <f>ROUND(G388*F388,2)</f>
        <v>0</v>
      </c>
      <c r="I388" s="2"/>
      <c r="J388" s="2"/>
      <c r="K388" s="2"/>
    </row>
    <row r="389" spans="1:11" ht="36" customHeight="1">
      <c r="A389" s="89" t="s">
        <v>183</v>
      </c>
      <c r="B389" s="105" t="s">
        <v>25</v>
      </c>
      <c r="C389" s="118" t="s">
        <v>279</v>
      </c>
      <c r="D389" s="116" t="s">
        <v>449</v>
      </c>
      <c r="E389" s="110"/>
      <c r="F389" s="128"/>
      <c r="G389" s="125"/>
      <c r="H389" s="49"/>
      <c r="I389" s="2"/>
      <c r="J389" s="2"/>
      <c r="K389" s="2"/>
    </row>
    <row r="390" spans="1:11" ht="36" customHeight="1">
      <c r="A390" s="89" t="s">
        <v>184</v>
      </c>
      <c r="B390" s="120" t="s">
        <v>214</v>
      </c>
      <c r="C390" s="118" t="s">
        <v>131</v>
      </c>
      <c r="D390" s="116" t="s">
        <v>115</v>
      </c>
      <c r="E390" s="110" t="s">
        <v>120</v>
      </c>
      <c r="F390" s="117">
        <v>15</v>
      </c>
      <c r="G390" s="96"/>
      <c r="H390" s="49">
        <f>ROUND(G390*F390,2)</f>
        <v>0</v>
      </c>
      <c r="I390" s="2"/>
      <c r="J390" s="2"/>
      <c r="K390" s="2"/>
    </row>
    <row r="391" spans="1:11" ht="36" customHeight="1">
      <c r="A391" s="89" t="s">
        <v>185</v>
      </c>
      <c r="B391" s="120" t="s">
        <v>215</v>
      </c>
      <c r="C391" s="118" t="s">
        <v>132</v>
      </c>
      <c r="D391" s="116" t="s">
        <v>115</v>
      </c>
      <c r="E391" s="110" t="s">
        <v>120</v>
      </c>
      <c r="F391" s="117">
        <v>910</v>
      </c>
      <c r="G391" s="96"/>
      <c r="H391" s="49">
        <f>ROUND(G391*F391,2)</f>
        <v>0</v>
      </c>
      <c r="I391" s="2"/>
      <c r="J391" s="2"/>
      <c r="K391" s="2"/>
    </row>
    <row r="392" spans="1:11" ht="36" customHeight="1">
      <c r="A392" s="89" t="s">
        <v>186</v>
      </c>
      <c r="B392" s="120" t="s">
        <v>216</v>
      </c>
      <c r="C392" s="118" t="s">
        <v>133</v>
      </c>
      <c r="D392" s="116" t="s">
        <v>115</v>
      </c>
      <c r="E392" s="110" t="s">
        <v>120</v>
      </c>
      <c r="F392" s="117">
        <v>35</v>
      </c>
      <c r="G392" s="96"/>
      <c r="H392" s="49">
        <f>ROUND(G392*F392,2)</f>
        <v>0</v>
      </c>
      <c r="I392" s="2"/>
      <c r="J392" s="2"/>
      <c r="K392" s="2"/>
    </row>
    <row r="393" spans="1:11" ht="36" customHeight="1">
      <c r="A393" s="89" t="s">
        <v>187</v>
      </c>
      <c r="B393" s="120" t="s">
        <v>217</v>
      </c>
      <c r="C393" s="118" t="s">
        <v>134</v>
      </c>
      <c r="D393" s="116" t="s">
        <v>115</v>
      </c>
      <c r="E393" s="110" t="s">
        <v>120</v>
      </c>
      <c r="F393" s="117">
        <v>65</v>
      </c>
      <c r="G393" s="96"/>
      <c r="H393" s="49">
        <f>ROUND(G393*F393,2)</f>
        <v>0</v>
      </c>
      <c r="I393" s="2"/>
      <c r="J393" s="2"/>
      <c r="K393" s="2"/>
    </row>
    <row r="394" spans="1:11" ht="36" customHeight="1">
      <c r="A394" s="89" t="s">
        <v>404</v>
      </c>
      <c r="B394" s="105" t="s">
        <v>26</v>
      </c>
      <c r="C394" s="118" t="s">
        <v>280</v>
      </c>
      <c r="D394" s="116" t="s">
        <v>449</v>
      </c>
      <c r="E394" s="110"/>
      <c r="F394" s="128"/>
      <c r="G394" s="125"/>
      <c r="H394" s="49"/>
      <c r="I394" s="2"/>
      <c r="J394" s="2"/>
      <c r="K394" s="2"/>
    </row>
    <row r="395" spans="1:11" ht="36" customHeight="1">
      <c r="A395" s="89" t="s">
        <v>406</v>
      </c>
      <c r="B395" s="120" t="s">
        <v>214</v>
      </c>
      <c r="C395" s="118" t="s">
        <v>136</v>
      </c>
      <c r="D395" s="116" t="s">
        <v>115</v>
      </c>
      <c r="E395" s="110" t="s">
        <v>120</v>
      </c>
      <c r="F395" s="109">
        <v>55</v>
      </c>
      <c r="G395" s="96"/>
      <c r="H395" s="49">
        <f>ROUND(G395*F395,2)</f>
        <v>0</v>
      </c>
      <c r="I395" s="2"/>
      <c r="J395" s="2"/>
      <c r="K395" s="2"/>
    </row>
    <row r="396" spans="1:11" ht="36" customHeight="1">
      <c r="A396" s="89" t="s">
        <v>407</v>
      </c>
      <c r="B396" s="105" t="s">
        <v>27</v>
      </c>
      <c r="C396" s="118" t="s">
        <v>281</v>
      </c>
      <c r="D396" s="116" t="s">
        <v>449</v>
      </c>
      <c r="E396" s="110"/>
      <c r="F396" s="128"/>
      <c r="G396" s="125"/>
      <c r="H396" s="49"/>
      <c r="I396" s="2"/>
      <c r="J396" s="2"/>
      <c r="K396" s="2"/>
    </row>
    <row r="397" spans="1:11" ht="36" customHeight="1">
      <c r="A397" s="89" t="s">
        <v>408</v>
      </c>
      <c r="B397" s="120" t="s">
        <v>214</v>
      </c>
      <c r="C397" s="118" t="s">
        <v>131</v>
      </c>
      <c r="D397" s="116" t="s">
        <v>115</v>
      </c>
      <c r="E397" s="110" t="s">
        <v>120</v>
      </c>
      <c r="F397" s="117">
        <v>40</v>
      </c>
      <c r="G397" s="96"/>
      <c r="H397" s="49">
        <f>ROUND(G397*F397,2)</f>
        <v>0</v>
      </c>
      <c r="I397" s="2"/>
      <c r="J397" s="2"/>
      <c r="K397" s="2"/>
    </row>
    <row r="398" spans="1:11" ht="36" customHeight="1">
      <c r="A398" s="89" t="s">
        <v>409</v>
      </c>
      <c r="B398" s="120" t="s">
        <v>215</v>
      </c>
      <c r="C398" s="118" t="s">
        <v>132</v>
      </c>
      <c r="D398" s="116" t="s">
        <v>115</v>
      </c>
      <c r="E398" s="110" t="s">
        <v>120</v>
      </c>
      <c r="F398" s="117">
        <v>110</v>
      </c>
      <c r="G398" s="96"/>
      <c r="H398" s="49">
        <f>ROUND(G398*F398,2)</f>
        <v>0</v>
      </c>
      <c r="I398" s="2"/>
      <c r="J398" s="2"/>
      <c r="K398" s="2"/>
    </row>
    <row r="399" spans="1:11" ht="36" customHeight="1">
      <c r="A399" s="89" t="s">
        <v>188</v>
      </c>
      <c r="B399" s="105" t="s">
        <v>28</v>
      </c>
      <c r="C399" s="118" t="s">
        <v>104</v>
      </c>
      <c r="D399" s="116" t="s">
        <v>449</v>
      </c>
      <c r="E399" s="110"/>
      <c r="F399" s="128"/>
      <c r="G399" s="125"/>
      <c r="H399" s="49"/>
      <c r="I399" s="2"/>
      <c r="J399" s="2"/>
      <c r="K399" s="2"/>
    </row>
    <row r="400" spans="1:11" ht="36" customHeight="1">
      <c r="A400" s="89" t="s">
        <v>189</v>
      </c>
      <c r="B400" s="120" t="s">
        <v>214</v>
      </c>
      <c r="C400" s="118" t="s">
        <v>130</v>
      </c>
      <c r="D400" s="116" t="s">
        <v>115</v>
      </c>
      <c r="E400" s="110" t="s">
        <v>123</v>
      </c>
      <c r="F400" s="117">
        <v>1770</v>
      </c>
      <c r="G400" s="96"/>
      <c r="H400" s="49">
        <f>ROUND(G400*F400,2)</f>
        <v>0</v>
      </c>
      <c r="I400" s="2"/>
      <c r="J400" s="2"/>
      <c r="K400" s="2"/>
    </row>
    <row r="401" spans="1:11" ht="36" customHeight="1">
      <c r="A401" s="89" t="s">
        <v>190</v>
      </c>
      <c r="B401" s="105" t="s">
        <v>29</v>
      </c>
      <c r="C401" s="118" t="s">
        <v>105</v>
      </c>
      <c r="D401" s="116" t="s">
        <v>449</v>
      </c>
      <c r="E401" s="110"/>
      <c r="F401" s="128"/>
      <c r="G401" s="125"/>
      <c r="H401" s="49"/>
      <c r="I401" s="2"/>
      <c r="J401" s="2"/>
      <c r="K401" s="2"/>
    </row>
    <row r="402" spans="1:11" ht="36" customHeight="1">
      <c r="A402" s="89" t="s">
        <v>191</v>
      </c>
      <c r="B402" s="120" t="s">
        <v>214</v>
      </c>
      <c r="C402" s="118" t="s">
        <v>129</v>
      </c>
      <c r="D402" s="116" t="s">
        <v>115</v>
      </c>
      <c r="E402" s="110" t="s">
        <v>123</v>
      </c>
      <c r="F402" s="117">
        <v>2560</v>
      </c>
      <c r="G402" s="96"/>
      <c r="H402" s="49">
        <f>ROUND(G402*F402,2)</f>
        <v>0</v>
      </c>
      <c r="I402" s="2"/>
      <c r="J402" s="2"/>
      <c r="K402" s="2"/>
    </row>
    <row r="403" spans="1:11" s="132" customFormat="1" ht="43.5" customHeight="1">
      <c r="A403" s="89" t="s">
        <v>410</v>
      </c>
      <c r="B403" s="105" t="s">
        <v>30</v>
      </c>
      <c r="C403" s="118" t="s">
        <v>205</v>
      </c>
      <c r="D403" s="116" t="s">
        <v>4</v>
      </c>
      <c r="E403" s="110"/>
      <c r="F403" s="128"/>
      <c r="G403" s="125"/>
      <c r="H403" s="49"/>
      <c r="I403" s="2"/>
      <c r="J403" s="2"/>
      <c r="K403" s="2"/>
    </row>
    <row r="404" spans="1:11" s="86" customFormat="1" ht="30" customHeight="1">
      <c r="A404" s="89" t="s">
        <v>412</v>
      </c>
      <c r="B404" s="120" t="s">
        <v>214</v>
      </c>
      <c r="C404" s="118" t="s">
        <v>6</v>
      </c>
      <c r="D404" s="116" t="s">
        <v>115</v>
      </c>
      <c r="E404" s="110" t="s">
        <v>120</v>
      </c>
      <c r="F404" s="117">
        <v>2230</v>
      </c>
      <c r="G404" s="96"/>
      <c r="H404" s="49">
        <f>ROUND(G404*F404,2)</f>
        <v>0</v>
      </c>
      <c r="I404" s="2"/>
      <c r="J404" s="2"/>
      <c r="K404" s="2"/>
    </row>
    <row r="405" spans="1:11" ht="36" customHeight="1">
      <c r="A405" s="89" t="s">
        <v>416</v>
      </c>
      <c r="B405" s="105" t="s">
        <v>31</v>
      </c>
      <c r="C405" s="118" t="s">
        <v>209</v>
      </c>
      <c r="D405" s="116" t="s">
        <v>4</v>
      </c>
      <c r="E405" s="110"/>
      <c r="F405" s="128"/>
      <c r="G405" s="125"/>
      <c r="H405" s="49"/>
      <c r="I405" s="2"/>
      <c r="J405" s="2"/>
      <c r="K405" s="2"/>
    </row>
    <row r="406" spans="1:11" ht="36" customHeight="1">
      <c r="A406" s="89" t="s">
        <v>417</v>
      </c>
      <c r="B406" s="120" t="s">
        <v>214</v>
      </c>
      <c r="C406" s="118" t="s">
        <v>245</v>
      </c>
      <c r="D406" s="116" t="s">
        <v>210</v>
      </c>
      <c r="E406" s="110" t="s">
        <v>120</v>
      </c>
      <c r="F406" s="117">
        <v>360</v>
      </c>
      <c r="G406" s="96"/>
      <c r="H406" s="49">
        <f>ROUND(G406*F406,2)</f>
        <v>0</v>
      </c>
      <c r="I406" s="2"/>
      <c r="J406" s="2"/>
      <c r="K406" s="2"/>
    </row>
    <row r="407" spans="1:11" ht="36" customHeight="1">
      <c r="A407" s="89" t="s">
        <v>418</v>
      </c>
      <c r="B407" s="120" t="s">
        <v>215</v>
      </c>
      <c r="C407" s="118" t="s">
        <v>206</v>
      </c>
      <c r="D407" s="116" t="s">
        <v>211</v>
      </c>
      <c r="E407" s="110" t="s">
        <v>120</v>
      </c>
      <c r="F407" s="117">
        <v>230</v>
      </c>
      <c r="G407" s="96"/>
      <c r="H407" s="49">
        <f>ROUND(G407*F407,2)</f>
        <v>0</v>
      </c>
      <c r="I407" s="2"/>
      <c r="J407" s="2"/>
      <c r="K407" s="2"/>
    </row>
    <row r="408" spans="1:11" ht="36" customHeight="1">
      <c r="A408" s="89" t="s">
        <v>419</v>
      </c>
      <c r="B408" s="120" t="s">
        <v>216</v>
      </c>
      <c r="C408" s="118" t="s">
        <v>6</v>
      </c>
      <c r="D408" s="116" t="s">
        <v>246</v>
      </c>
      <c r="E408" s="110"/>
      <c r="F408" s="128"/>
      <c r="G408" s="125"/>
      <c r="H408" s="49"/>
      <c r="I408" s="2"/>
      <c r="J408" s="2"/>
      <c r="K408" s="2"/>
    </row>
    <row r="409" spans="1:11" ht="36" customHeight="1">
      <c r="A409" s="89" t="s">
        <v>420</v>
      </c>
      <c r="B409" s="127" t="s">
        <v>376</v>
      </c>
      <c r="C409" s="118" t="s">
        <v>379</v>
      </c>
      <c r="D409" s="116" t="s">
        <v>115</v>
      </c>
      <c r="E409" s="110" t="s">
        <v>120</v>
      </c>
      <c r="F409" s="117">
        <v>550</v>
      </c>
      <c r="G409" s="96"/>
      <c r="H409" s="49">
        <f>ROUND(G409*F409,2)</f>
        <v>0</v>
      </c>
      <c r="I409" s="2"/>
      <c r="J409" s="2"/>
      <c r="K409" s="2"/>
    </row>
    <row r="410" spans="1:11" ht="36" customHeight="1">
      <c r="A410" s="89" t="s">
        <v>421</v>
      </c>
      <c r="B410" s="120" t="s">
        <v>217</v>
      </c>
      <c r="C410" s="118" t="s">
        <v>207</v>
      </c>
      <c r="D410" s="116" t="s">
        <v>348</v>
      </c>
      <c r="E410" s="110" t="s">
        <v>120</v>
      </c>
      <c r="F410" s="117">
        <v>60</v>
      </c>
      <c r="G410" s="96"/>
      <c r="H410" s="49">
        <f>ROUND(G410*F410,2)</f>
        <v>0</v>
      </c>
      <c r="I410" s="2"/>
      <c r="J410" s="2"/>
      <c r="K410" s="2"/>
    </row>
    <row r="411" spans="1:11" ht="36" customHeight="1">
      <c r="A411" s="89" t="s">
        <v>284</v>
      </c>
      <c r="B411" s="221" t="s">
        <v>32</v>
      </c>
      <c r="C411" s="216" t="s">
        <v>255</v>
      </c>
      <c r="D411" s="217" t="s">
        <v>4</v>
      </c>
      <c r="E411" s="159" t="s">
        <v>120</v>
      </c>
      <c r="F411" s="218">
        <v>35</v>
      </c>
      <c r="G411" s="226"/>
      <c r="H411" s="220">
        <f>ROUND(G411*F411,2)</f>
        <v>0</v>
      </c>
      <c r="I411" s="2"/>
      <c r="J411" s="2"/>
      <c r="K411" s="2"/>
    </row>
    <row r="412" spans="1:11" ht="36" customHeight="1">
      <c r="A412" s="134" t="s">
        <v>426</v>
      </c>
      <c r="B412" s="105" t="s">
        <v>33</v>
      </c>
      <c r="C412" s="118" t="s">
        <v>100</v>
      </c>
      <c r="D412" s="116" t="s">
        <v>446</v>
      </c>
      <c r="E412" s="110"/>
      <c r="F412" s="128"/>
      <c r="G412" s="125"/>
      <c r="H412" s="49"/>
      <c r="I412" s="2"/>
      <c r="J412" s="2"/>
      <c r="K412" s="2"/>
    </row>
    <row r="413" spans="1:11" ht="36" customHeight="1">
      <c r="A413" s="89" t="s">
        <v>427</v>
      </c>
      <c r="B413" s="120" t="s">
        <v>214</v>
      </c>
      <c r="C413" s="118" t="s">
        <v>468</v>
      </c>
      <c r="D413" s="116" t="s">
        <v>384</v>
      </c>
      <c r="E413" s="110"/>
      <c r="F413" s="128"/>
      <c r="G413" s="125"/>
      <c r="H413" s="49"/>
      <c r="I413" s="2"/>
      <c r="J413" s="2"/>
      <c r="K413" s="2"/>
    </row>
    <row r="414" spans="1:11" ht="36" customHeight="1">
      <c r="A414" s="89" t="s">
        <v>428</v>
      </c>
      <c r="B414" s="127" t="s">
        <v>376</v>
      </c>
      <c r="C414" s="118" t="s">
        <v>386</v>
      </c>
      <c r="D414" s="116" t="s">
        <v>115</v>
      </c>
      <c r="E414" s="110" t="s">
        <v>124</v>
      </c>
      <c r="F414" s="117">
        <v>900</v>
      </c>
      <c r="G414" s="96"/>
      <c r="H414" s="49">
        <f>ROUND(G414*F414,2)</f>
        <v>0</v>
      </c>
      <c r="I414" s="2"/>
      <c r="J414" s="2"/>
      <c r="K414" s="2"/>
    </row>
    <row r="415" spans="1:11" ht="36" customHeight="1">
      <c r="A415" s="89" t="s">
        <v>429</v>
      </c>
      <c r="B415" s="120" t="s">
        <v>215</v>
      </c>
      <c r="C415" s="118" t="s">
        <v>469</v>
      </c>
      <c r="D415" s="116" t="s">
        <v>334</v>
      </c>
      <c r="E415" s="110"/>
      <c r="F415" s="128"/>
      <c r="G415" s="125"/>
      <c r="H415" s="49"/>
      <c r="I415" s="2"/>
      <c r="J415" s="2"/>
      <c r="K415" s="2"/>
    </row>
    <row r="416" spans="1:11" ht="36" customHeight="1">
      <c r="A416" s="89" t="s">
        <v>430</v>
      </c>
      <c r="B416" s="127" t="s">
        <v>376</v>
      </c>
      <c r="C416" s="118" t="s">
        <v>385</v>
      </c>
      <c r="D416" s="116"/>
      <c r="E416" s="110" t="s">
        <v>124</v>
      </c>
      <c r="F416" s="117">
        <v>4</v>
      </c>
      <c r="G416" s="96"/>
      <c r="H416" s="49">
        <f>ROUND(G416*F416,2)</f>
        <v>0</v>
      </c>
      <c r="I416" s="2"/>
      <c r="J416" s="2"/>
      <c r="K416" s="2"/>
    </row>
    <row r="417" spans="1:11" ht="36" customHeight="1">
      <c r="A417" s="89" t="s">
        <v>455</v>
      </c>
      <c r="B417" s="120" t="s">
        <v>216</v>
      </c>
      <c r="C417" s="118" t="s">
        <v>447</v>
      </c>
      <c r="D417" s="116" t="s">
        <v>387</v>
      </c>
      <c r="E417" s="110" t="s">
        <v>124</v>
      </c>
      <c r="F417" s="117">
        <v>115</v>
      </c>
      <c r="G417" s="96"/>
      <c r="H417" s="49">
        <f>ROUND(G417*F417,2)</f>
        <v>0</v>
      </c>
      <c r="I417" s="2"/>
      <c r="J417" s="2"/>
      <c r="K417" s="2"/>
    </row>
    <row r="418" spans="1:11" ht="36" customHeight="1">
      <c r="A418" s="89" t="s">
        <v>285</v>
      </c>
      <c r="B418" s="105" t="s">
        <v>34</v>
      </c>
      <c r="C418" s="118" t="s">
        <v>69</v>
      </c>
      <c r="D418" s="130" t="s">
        <v>460</v>
      </c>
      <c r="E418" s="110" t="s">
        <v>124</v>
      </c>
      <c r="F418" s="109">
        <v>190</v>
      </c>
      <c r="G418" s="96"/>
      <c r="H418" s="49">
        <f>ROUND(G418*F418,2)</f>
        <v>0</v>
      </c>
      <c r="I418" s="2"/>
      <c r="J418" s="2"/>
      <c r="K418" s="2"/>
    </row>
    <row r="419" spans="1:11" ht="36" customHeight="1">
      <c r="A419" s="89" t="s">
        <v>286</v>
      </c>
      <c r="B419" s="105" t="s">
        <v>35</v>
      </c>
      <c r="C419" s="118" t="s">
        <v>226</v>
      </c>
      <c r="D419" s="130" t="s">
        <v>461</v>
      </c>
      <c r="E419" s="110"/>
      <c r="F419" s="128"/>
      <c r="G419" s="125"/>
      <c r="H419" s="49"/>
      <c r="I419" s="2"/>
      <c r="J419" s="2"/>
      <c r="K419" s="2"/>
    </row>
    <row r="420" spans="1:11" ht="36" customHeight="1">
      <c r="A420" s="89" t="s">
        <v>287</v>
      </c>
      <c r="B420" s="120" t="s">
        <v>214</v>
      </c>
      <c r="C420" s="118" t="s">
        <v>227</v>
      </c>
      <c r="D420" s="116"/>
      <c r="E420" s="110"/>
      <c r="F420" s="128"/>
      <c r="G420" s="125"/>
      <c r="H420" s="49"/>
      <c r="I420" s="2"/>
      <c r="J420" s="2"/>
      <c r="K420" s="2"/>
    </row>
    <row r="421" spans="1:11" ht="36" customHeight="1">
      <c r="A421" s="89" t="s">
        <v>288</v>
      </c>
      <c r="B421" s="127" t="s">
        <v>376</v>
      </c>
      <c r="C421" s="118" t="s">
        <v>388</v>
      </c>
      <c r="D421" s="116"/>
      <c r="E421" s="110" t="s">
        <v>122</v>
      </c>
      <c r="F421" s="109">
        <v>2500</v>
      </c>
      <c r="G421" s="96"/>
      <c r="H421" s="49">
        <f>ROUND(G421*F421,2)</f>
        <v>0</v>
      </c>
      <c r="I421" s="2"/>
      <c r="J421" s="2"/>
      <c r="K421" s="2"/>
    </row>
    <row r="422" spans="1:11" ht="36" customHeight="1">
      <c r="A422" s="89" t="s">
        <v>289</v>
      </c>
      <c r="B422" s="120" t="s">
        <v>215</v>
      </c>
      <c r="C422" s="118" t="s">
        <v>228</v>
      </c>
      <c r="D422" s="116"/>
      <c r="E422" s="110"/>
      <c r="F422" s="128"/>
      <c r="G422" s="125"/>
      <c r="H422" s="49"/>
      <c r="I422" s="2"/>
      <c r="J422" s="2"/>
      <c r="K422" s="2"/>
    </row>
    <row r="423" spans="1:11" ht="36" customHeight="1">
      <c r="A423" s="89" t="s">
        <v>290</v>
      </c>
      <c r="B423" s="127" t="s">
        <v>376</v>
      </c>
      <c r="C423" s="118" t="s">
        <v>388</v>
      </c>
      <c r="D423" s="116"/>
      <c r="E423" s="110" t="s">
        <v>122</v>
      </c>
      <c r="F423" s="109">
        <v>140</v>
      </c>
      <c r="G423" s="96"/>
      <c r="H423" s="49">
        <f>ROUND(G423*F423,2)</f>
        <v>0</v>
      </c>
      <c r="I423" s="2"/>
      <c r="J423" s="2"/>
      <c r="K423" s="2"/>
    </row>
    <row r="424" spans="1:11" ht="36" customHeight="1">
      <c r="A424" s="89" t="s">
        <v>292</v>
      </c>
      <c r="B424" s="105" t="s">
        <v>261</v>
      </c>
      <c r="C424" s="118" t="s">
        <v>975</v>
      </c>
      <c r="D424" s="116" t="s">
        <v>974</v>
      </c>
      <c r="E424" s="110" t="s">
        <v>120</v>
      </c>
      <c r="F424" s="109">
        <v>600</v>
      </c>
      <c r="G424" s="96"/>
      <c r="H424" s="49">
        <f>ROUND(G424*F424,2)</f>
        <v>0</v>
      </c>
      <c r="I424" s="2"/>
      <c r="J424" s="2"/>
      <c r="K424" s="2"/>
    </row>
    <row r="425" spans="1:11" ht="36" customHeight="1">
      <c r="A425" s="89" t="s">
        <v>293</v>
      </c>
      <c r="B425" s="105" t="s">
        <v>262</v>
      </c>
      <c r="C425" s="118" t="s">
        <v>43</v>
      </c>
      <c r="D425" s="130" t="s">
        <v>462</v>
      </c>
      <c r="E425" s="110"/>
      <c r="F425" s="128"/>
      <c r="G425" s="125"/>
      <c r="H425" s="49"/>
      <c r="I425" s="2"/>
      <c r="J425" s="2"/>
      <c r="K425" s="2"/>
    </row>
    <row r="426" spans="1:11" ht="36" customHeight="1">
      <c r="A426" s="89" t="s">
        <v>294</v>
      </c>
      <c r="B426" s="120" t="s">
        <v>214</v>
      </c>
      <c r="C426" s="118" t="s">
        <v>972</v>
      </c>
      <c r="D426" s="116" t="s">
        <v>115</v>
      </c>
      <c r="E426" s="110" t="s">
        <v>120</v>
      </c>
      <c r="F426" s="109">
        <v>6500</v>
      </c>
      <c r="G426" s="96"/>
      <c r="H426" s="49">
        <f>ROUND(G426*F426,2)</f>
        <v>0</v>
      </c>
      <c r="I426" s="2"/>
      <c r="J426" s="2"/>
      <c r="K426" s="2"/>
    </row>
    <row r="427" spans="1:11" ht="36" customHeight="1">
      <c r="A427" s="89" t="s">
        <v>295</v>
      </c>
      <c r="B427" s="120" t="s">
        <v>215</v>
      </c>
      <c r="C427" s="118" t="s">
        <v>41</v>
      </c>
      <c r="D427" s="116" t="s">
        <v>115</v>
      </c>
      <c r="E427" s="110" t="s">
        <v>120</v>
      </c>
      <c r="F427" s="109">
        <v>6500</v>
      </c>
      <c r="G427" s="96"/>
      <c r="H427" s="49">
        <f>ROUND(G427*F427,2)</f>
        <v>0</v>
      </c>
      <c r="I427" s="2"/>
      <c r="J427" s="2"/>
      <c r="K427" s="2"/>
    </row>
    <row r="428" spans="1:11" ht="36" customHeight="1">
      <c r="A428" s="89" t="s">
        <v>432</v>
      </c>
      <c r="B428" s="105" t="s">
        <v>263</v>
      </c>
      <c r="C428" s="118" t="s">
        <v>445</v>
      </c>
      <c r="D428" s="130" t="s">
        <v>463</v>
      </c>
      <c r="E428" s="110" t="s">
        <v>123</v>
      </c>
      <c r="F428" s="117">
        <v>40</v>
      </c>
      <c r="G428" s="96"/>
      <c r="H428" s="49">
        <f>ROUND(G428*F428,2)</f>
        <v>0</v>
      </c>
      <c r="I428" s="2"/>
      <c r="J428" s="2"/>
      <c r="K428" s="2"/>
    </row>
    <row r="429" spans="1:11" ht="36" customHeight="1">
      <c r="A429" s="22"/>
      <c r="B429" s="95"/>
      <c r="C429" s="94" t="s">
        <v>970</v>
      </c>
      <c r="D429" s="71"/>
      <c r="E429" s="110"/>
      <c r="F429" s="128"/>
      <c r="G429" s="125"/>
      <c r="H429" s="49"/>
      <c r="I429" s="2"/>
      <c r="J429" s="2"/>
      <c r="K429" s="2"/>
    </row>
    <row r="430" spans="1:11" s="132" customFormat="1" ht="43.5" customHeight="1">
      <c r="A430" s="119" t="s">
        <v>148</v>
      </c>
      <c r="B430" s="105" t="s">
        <v>296</v>
      </c>
      <c r="C430" s="118" t="s">
        <v>283</v>
      </c>
      <c r="D430" s="130" t="s">
        <v>460</v>
      </c>
      <c r="E430" s="110"/>
      <c r="F430" s="143"/>
      <c r="G430" s="125"/>
      <c r="H430" s="124"/>
      <c r="I430" s="2"/>
      <c r="J430" s="2"/>
      <c r="K430" s="2"/>
    </row>
    <row r="431" spans="1:11" s="132" customFormat="1" ht="43.5" customHeight="1">
      <c r="A431" s="119" t="s">
        <v>154</v>
      </c>
      <c r="B431" s="120" t="s">
        <v>214</v>
      </c>
      <c r="C431" s="118" t="s">
        <v>229</v>
      </c>
      <c r="D431" s="116" t="s">
        <v>213</v>
      </c>
      <c r="E431" s="110" t="s">
        <v>120</v>
      </c>
      <c r="F431" s="117">
        <v>2400</v>
      </c>
      <c r="G431" s="96"/>
      <c r="H431" s="49">
        <f>ROUND(G431*F431,2)</f>
        <v>0</v>
      </c>
      <c r="I431" s="2"/>
      <c r="J431" s="2"/>
      <c r="K431" s="2"/>
    </row>
    <row r="432" spans="1:11" ht="36" customHeight="1">
      <c r="A432" s="142" t="s">
        <v>173</v>
      </c>
      <c r="B432" s="105" t="s">
        <v>320</v>
      </c>
      <c r="C432" s="118" t="s">
        <v>203</v>
      </c>
      <c r="D432" s="136" t="s">
        <v>459</v>
      </c>
      <c r="E432" s="110" t="s">
        <v>121</v>
      </c>
      <c r="F432" s="109">
        <v>125</v>
      </c>
      <c r="G432" s="96"/>
      <c r="H432" s="49">
        <f>ROUND(G432*F432,2)</f>
        <v>0</v>
      </c>
      <c r="I432" s="2"/>
      <c r="J432" s="2"/>
      <c r="K432" s="2"/>
    </row>
    <row r="433" spans="1:11" s="86" customFormat="1" ht="54.75" customHeight="1">
      <c r="A433" s="119" t="s">
        <v>457</v>
      </c>
      <c r="B433" s="215" t="s">
        <v>214</v>
      </c>
      <c r="C433" s="216" t="s">
        <v>7</v>
      </c>
      <c r="D433" s="217" t="s">
        <v>380</v>
      </c>
      <c r="E433" s="159" t="s">
        <v>124</v>
      </c>
      <c r="F433" s="218">
        <v>10</v>
      </c>
      <c r="G433" s="226"/>
      <c r="H433" s="220">
        <f>ROUND(G433*F433,2)</f>
        <v>0</v>
      </c>
      <c r="I433" s="2"/>
      <c r="J433" s="2"/>
      <c r="K433" s="2"/>
    </row>
    <row r="434" spans="1:11" ht="36" customHeight="1">
      <c r="A434" s="119" t="s">
        <v>19</v>
      </c>
      <c r="B434" s="105" t="s">
        <v>356</v>
      </c>
      <c r="C434" s="118" t="s">
        <v>959</v>
      </c>
      <c r="D434" s="116" t="s">
        <v>956</v>
      </c>
      <c r="E434" s="110" t="s">
        <v>120</v>
      </c>
      <c r="F434" s="117">
        <v>180</v>
      </c>
      <c r="G434" s="96"/>
      <c r="H434" s="49">
        <f>ROUND(G434*F434,2)</f>
        <v>0</v>
      </c>
      <c r="I434" s="2"/>
      <c r="J434" s="2"/>
      <c r="K434" s="2"/>
    </row>
    <row r="435" spans="1:11" ht="36" customHeight="1">
      <c r="A435" s="119" t="s">
        <v>19</v>
      </c>
      <c r="B435" s="105" t="s">
        <v>361</v>
      </c>
      <c r="C435" s="118" t="s">
        <v>957</v>
      </c>
      <c r="D435" s="116" t="s">
        <v>956</v>
      </c>
      <c r="E435" s="110" t="s">
        <v>120</v>
      </c>
      <c r="F435" s="117">
        <v>4</v>
      </c>
      <c r="G435" s="96"/>
      <c r="H435" s="49">
        <f>ROUND(G435*F435,2)</f>
        <v>0</v>
      </c>
      <c r="I435" s="2"/>
      <c r="J435" s="2"/>
      <c r="K435" s="2"/>
    </row>
    <row r="436" spans="1:11" ht="48" customHeight="1">
      <c r="A436" s="22"/>
      <c r="B436" s="95"/>
      <c r="C436" s="94" t="s">
        <v>141</v>
      </c>
      <c r="D436" s="71"/>
      <c r="E436" s="110"/>
      <c r="F436" s="128"/>
      <c r="G436" s="125"/>
      <c r="H436" s="49"/>
      <c r="I436" s="2"/>
      <c r="J436" s="2"/>
      <c r="K436" s="2"/>
    </row>
    <row r="437" spans="1:11" ht="48" customHeight="1">
      <c r="A437" s="119" t="s">
        <v>319</v>
      </c>
      <c r="B437" s="105" t="s">
        <v>362</v>
      </c>
      <c r="C437" s="118" t="s">
        <v>42</v>
      </c>
      <c r="D437" s="116" t="s">
        <v>400</v>
      </c>
      <c r="E437" s="110" t="s">
        <v>124</v>
      </c>
      <c r="F437" s="109">
        <v>1860</v>
      </c>
      <c r="G437" s="96"/>
      <c r="H437" s="49">
        <f>ROUND(G437*F437,2)</f>
        <v>0</v>
      </c>
      <c r="I437" s="2"/>
      <c r="J437" s="2"/>
      <c r="K437" s="2"/>
    </row>
    <row r="438" spans="1:11" ht="36" customHeight="1">
      <c r="A438" s="22"/>
      <c r="B438" s="95"/>
      <c r="C438" s="94" t="s">
        <v>142</v>
      </c>
      <c r="D438" s="71"/>
      <c r="E438" s="110"/>
      <c r="F438" s="128"/>
      <c r="G438" s="125"/>
      <c r="H438" s="49"/>
      <c r="I438" s="2"/>
      <c r="J438" s="2"/>
      <c r="K438" s="2"/>
    </row>
    <row r="439" spans="1:11" s="123" customFormat="1" ht="43.5" customHeight="1">
      <c r="A439" s="119" t="s">
        <v>36</v>
      </c>
      <c r="B439" s="105" t="s">
        <v>363</v>
      </c>
      <c r="C439" s="126" t="s">
        <v>440</v>
      </c>
      <c r="D439" s="116" t="s">
        <v>8</v>
      </c>
      <c r="E439" s="110"/>
      <c r="F439" s="121"/>
      <c r="G439" s="125"/>
      <c r="H439" s="124"/>
      <c r="I439" s="2"/>
      <c r="J439" s="2"/>
      <c r="K439" s="2"/>
    </row>
    <row r="440" spans="1:11" s="86" customFormat="1" ht="43.5" customHeight="1">
      <c r="A440" s="119" t="s">
        <v>37</v>
      </c>
      <c r="B440" s="120" t="s">
        <v>214</v>
      </c>
      <c r="C440" s="118" t="s">
        <v>358</v>
      </c>
      <c r="D440" s="116"/>
      <c r="E440" s="110" t="s">
        <v>123</v>
      </c>
      <c r="F440" s="117">
        <v>1</v>
      </c>
      <c r="G440" s="96"/>
      <c r="H440" s="49">
        <f>ROUND(G440*F440,2)</f>
        <v>0</v>
      </c>
      <c r="I440" s="2"/>
      <c r="J440" s="2"/>
      <c r="K440" s="2"/>
    </row>
    <row r="441" spans="1:11" s="86" customFormat="1" ht="43.5" customHeight="1">
      <c r="A441" s="119" t="s">
        <v>38</v>
      </c>
      <c r="B441" s="120" t="s">
        <v>215</v>
      </c>
      <c r="C441" s="118" t="s">
        <v>359</v>
      </c>
      <c r="D441" s="116"/>
      <c r="E441" s="110" t="s">
        <v>123</v>
      </c>
      <c r="F441" s="117">
        <v>4</v>
      </c>
      <c r="G441" s="96"/>
      <c r="H441" s="49">
        <f>ROUND(G441*F441,2)</f>
        <v>0</v>
      </c>
      <c r="I441" s="2"/>
      <c r="J441" s="2"/>
      <c r="K441" s="2"/>
    </row>
    <row r="442" spans="1:11" s="86" customFormat="1" ht="43.5" customHeight="1">
      <c r="A442" s="119" t="s">
        <v>39</v>
      </c>
      <c r="B442" s="120" t="s">
        <v>216</v>
      </c>
      <c r="C442" s="118" t="s">
        <v>360</v>
      </c>
      <c r="D442" s="116"/>
      <c r="E442" s="110" t="s">
        <v>123</v>
      </c>
      <c r="F442" s="117">
        <v>12</v>
      </c>
      <c r="G442" s="96"/>
      <c r="H442" s="49">
        <f>ROUND(G442*F442,2)</f>
        <v>0</v>
      </c>
      <c r="I442" s="2"/>
      <c r="J442" s="2"/>
      <c r="K442" s="2"/>
    </row>
    <row r="443" spans="1:11" ht="36" customHeight="1">
      <c r="A443" s="119" t="s">
        <v>264</v>
      </c>
      <c r="B443" s="105" t="s">
        <v>0</v>
      </c>
      <c r="C443" s="118" t="s">
        <v>199</v>
      </c>
      <c r="D443" s="116" t="s">
        <v>9</v>
      </c>
      <c r="E443" s="110" t="s">
        <v>124</v>
      </c>
      <c r="F443" s="117">
        <v>10</v>
      </c>
      <c r="G443" s="96"/>
      <c r="H443" s="49">
        <f>ROUND(G443*F443,2)</f>
        <v>0</v>
      </c>
      <c r="I443" s="2"/>
      <c r="J443" s="2"/>
      <c r="K443" s="2"/>
    </row>
    <row r="444" spans="1:11" ht="36" customHeight="1">
      <c r="A444" s="22"/>
      <c r="B444" s="107"/>
      <c r="C444" s="94" t="s">
        <v>143</v>
      </c>
      <c r="D444" s="71"/>
      <c r="E444" s="110"/>
      <c r="F444" s="128"/>
      <c r="G444" s="125"/>
      <c r="H444" s="49"/>
      <c r="I444" s="2"/>
      <c r="J444" s="2"/>
      <c r="K444" s="2"/>
    </row>
    <row r="445" spans="1:11" ht="36" customHeight="1">
      <c r="A445" s="119" t="s">
        <v>155</v>
      </c>
      <c r="B445" s="105" t="s">
        <v>451</v>
      </c>
      <c r="C445" s="118" t="s">
        <v>341</v>
      </c>
      <c r="D445" s="116" t="s">
        <v>11</v>
      </c>
      <c r="E445" s="110" t="s">
        <v>123</v>
      </c>
      <c r="F445" s="117">
        <v>20</v>
      </c>
      <c r="G445" s="96"/>
      <c r="H445" s="49">
        <f>ROUND(G445*F445,2)</f>
        <v>0</v>
      </c>
      <c r="I445" s="2"/>
      <c r="J445" s="2"/>
      <c r="K445" s="2"/>
    </row>
    <row r="446" spans="1:11" ht="36" customHeight="1">
      <c r="A446" s="119" t="s">
        <v>156</v>
      </c>
      <c r="B446" s="105" t="s">
        <v>452</v>
      </c>
      <c r="C446" s="118" t="s">
        <v>364</v>
      </c>
      <c r="D446" s="116" t="s">
        <v>8</v>
      </c>
      <c r="E446" s="110"/>
      <c r="F446" s="128"/>
      <c r="G446" s="125"/>
      <c r="H446" s="49"/>
      <c r="I446" s="2"/>
      <c r="J446" s="2"/>
      <c r="K446" s="2"/>
    </row>
    <row r="447" spans="1:11" ht="36" customHeight="1">
      <c r="A447" s="119" t="s">
        <v>365</v>
      </c>
      <c r="B447" s="120" t="s">
        <v>214</v>
      </c>
      <c r="C447" s="118" t="s">
        <v>373</v>
      </c>
      <c r="D447" s="116"/>
      <c r="E447" s="110" t="s">
        <v>125</v>
      </c>
      <c r="F447" s="122">
        <v>1</v>
      </c>
      <c r="G447" s="96"/>
      <c r="H447" s="49">
        <f>ROUND(G447*F447,2)</f>
        <v>0</v>
      </c>
      <c r="I447" s="2"/>
      <c r="J447" s="2"/>
      <c r="K447" s="2"/>
    </row>
    <row r="448" spans="1:11" ht="36" customHeight="1">
      <c r="A448" s="119" t="s">
        <v>366</v>
      </c>
      <c r="B448" s="120" t="s">
        <v>215</v>
      </c>
      <c r="C448" s="118" t="s">
        <v>374</v>
      </c>
      <c r="D448" s="116"/>
      <c r="E448" s="110" t="s">
        <v>125</v>
      </c>
      <c r="F448" s="122">
        <v>1</v>
      </c>
      <c r="G448" s="96"/>
      <c r="H448" s="49">
        <f>ROUND(G448*F448,2)</f>
        <v>0</v>
      </c>
      <c r="I448" s="2"/>
      <c r="J448" s="2"/>
      <c r="K448" s="2"/>
    </row>
    <row r="449" spans="1:11" ht="36" customHeight="1">
      <c r="A449" s="119" t="s">
        <v>157</v>
      </c>
      <c r="B449" s="105" t="s">
        <v>453</v>
      </c>
      <c r="C449" s="118" t="s">
        <v>344</v>
      </c>
      <c r="D449" s="116" t="s">
        <v>11</v>
      </c>
      <c r="E449" s="110"/>
      <c r="F449" s="128"/>
      <c r="G449" s="125"/>
      <c r="H449" s="49"/>
      <c r="I449" s="2"/>
      <c r="J449" s="2"/>
      <c r="K449" s="2"/>
    </row>
    <row r="450" spans="1:11" ht="36" customHeight="1">
      <c r="A450" s="119" t="s">
        <v>158</v>
      </c>
      <c r="B450" s="120" t="s">
        <v>214</v>
      </c>
      <c r="C450" s="118" t="s">
        <v>436</v>
      </c>
      <c r="D450" s="116"/>
      <c r="E450" s="110" t="s">
        <v>123</v>
      </c>
      <c r="F450" s="109">
        <v>7</v>
      </c>
      <c r="G450" s="96"/>
      <c r="H450" s="49">
        <f aca="true" t="shared" si="10" ref="H450:H459">ROUND(G450*F450,2)</f>
        <v>0</v>
      </c>
      <c r="I450" s="2"/>
      <c r="J450" s="2"/>
      <c r="K450" s="2"/>
    </row>
    <row r="451" spans="1:11" ht="36" customHeight="1">
      <c r="A451" s="141" t="s">
        <v>159</v>
      </c>
      <c r="B451" s="120" t="s">
        <v>215</v>
      </c>
      <c r="C451" s="118" t="s">
        <v>437</v>
      </c>
      <c r="D451" s="116"/>
      <c r="E451" s="110" t="s">
        <v>123</v>
      </c>
      <c r="F451" s="109">
        <v>10</v>
      </c>
      <c r="G451" s="96"/>
      <c r="H451" s="49">
        <f t="shared" si="10"/>
        <v>0</v>
      </c>
      <c r="I451" s="2"/>
      <c r="J451" s="2"/>
      <c r="K451" s="2"/>
    </row>
    <row r="452" spans="1:11" ht="36" customHeight="1">
      <c r="A452" s="119" t="s">
        <v>160</v>
      </c>
      <c r="B452" s="120" t="s">
        <v>216</v>
      </c>
      <c r="C452" s="118" t="s">
        <v>438</v>
      </c>
      <c r="D452" s="116"/>
      <c r="E452" s="110" t="s">
        <v>123</v>
      </c>
      <c r="F452" s="109">
        <v>2</v>
      </c>
      <c r="G452" s="96"/>
      <c r="H452" s="49">
        <f t="shared" si="10"/>
        <v>0</v>
      </c>
      <c r="I452" s="2"/>
      <c r="J452" s="2"/>
      <c r="K452" s="2"/>
    </row>
    <row r="453" spans="1:11" ht="36" customHeight="1">
      <c r="A453" s="119" t="s">
        <v>161</v>
      </c>
      <c r="B453" s="120" t="s">
        <v>217</v>
      </c>
      <c r="C453" s="118" t="s">
        <v>439</v>
      </c>
      <c r="D453" s="116"/>
      <c r="E453" s="110" t="s">
        <v>123</v>
      </c>
      <c r="F453" s="109">
        <v>1</v>
      </c>
      <c r="G453" s="96"/>
      <c r="H453" s="49">
        <f t="shared" si="10"/>
        <v>0</v>
      </c>
      <c r="I453" s="2"/>
      <c r="J453" s="2"/>
      <c r="K453" s="2"/>
    </row>
    <row r="454" spans="1:11" ht="36" customHeight="1">
      <c r="A454" s="119" t="s">
        <v>162</v>
      </c>
      <c r="B454" s="105" t="s">
        <v>465</v>
      </c>
      <c r="C454" s="118" t="s">
        <v>342</v>
      </c>
      <c r="D454" s="116" t="s">
        <v>11</v>
      </c>
      <c r="E454" s="110" t="s">
        <v>123</v>
      </c>
      <c r="F454" s="117">
        <v>7</v>
      </c>
      <c r="G454" s="96"/>
      <c r="H454" s="49">
        <f t="shared" si="10"/>
        <v>0</v>
      </c>
      <c r="I454" s="2"/>
      <c r="J454" s="2"/>
      <c r="K454" s="2"/>
    </row>
    <row r="455" spans="1:11" ht="36" customHeight="1">
      <c r="A455" s="119" t="s">
        <v>275</v>
      </c>
      <c r="B455" s="105" t="s">
        <v>473</v>
      </c>
      <c r="C455" s="118" t="s">
        <v>345</v>
      </c>
      <c r="D455" s="116" t="s">
        <v>11</v>
      </c>
      <c r="E455" s="110" t="s">
        <v>123</v>
      </c>
      <c r="F455" s="109">
        <v>3</v>
      </c>
      <c r="G455" s="96"/>
      <c r="H455" s="49">
        <f t="shared" si="10"/>
        <v>0</v>
      </c>
      <c r="I455" s="2"/>
      <c r="J455" s="2"/>
      <c r="K455" s="2"/>
    </row>
    <row r="456" spans="1:11" ht="36" customHeight="1">
      <c r="A456" s="119" t="s">
        <v>163</v>
      </c>
      <c r="B456" s="221" t="s">
        <v>997</v>
      </c>
      <c r="C456" s="216" t="s">
        <v>343</v>
      </c>
      <c r="D456" s="217" t="s">
        <v>11</v>
      </c>
      <c r="E456" s="159" t="s">
        <v>123</v>
      </c>
      <c r="F456" s="223">
        <v>5</v>
      </c>
      <c r="G456" s="226"/>
      <c r="H456" s="220">
        <f t="shared" si="10"/>
        <v>0</v>
      </c>
      <c r="I456" s="2"/>
      <c r="J456" s="2"/>
      <c r="K456" s="2"/>
    </row>
    <row r="457" spans="1:11" ht="36" customHeight="1">
      <c r="A457" s="119" t="s">
        <v>164</v>
      </c>
      <c r="B457" s="105" t="s">
        <v>996</v>
      </c>
      <c r="C457" s="118" t="s">
        <v>347</v>
      </c>
      <c r="D457" s="116" t="s">
        <v>12</v>
      </c>
      <c r="E457" s="110" t="s">
        <v>123</v>
      </c>
      <c r="F457" s="109">
        <v>2</v>
      </c>
      <c r="G457" s="96"/>
      <c r="H457" s="49">
        <f t="shared" si="10"/>
        <v>0</v>
      </c>
      <c r="I457" s="2"/>
      <c r="J457" s="2"/>
      <c r="K457" s="2"/>
    </row>
    <row r="458" spans="1:11" ht="36" customHeight="1">
      <c r="A458" s="119" t="s">
        <v>165</v>
      </c>
      <c r="B458" s="105" t="s">
        <v>995</v>
      </c>
      <c r="C458" s="118" t="s">
        <v>346</v>
      </c>
      <c r="D458" s="116" t="s">
        <v>11</v>
      </c>
      <c r="E458" s="110" t="s">
        <v>123</v>
      </c>
      <c r="F458" s="109">
        <v>4</v>
      </c>
      <c r="G458" s="96"/>
      <c r="H458" s="49">
        <f t="shared" si="10"/>
        <v>0</v>
      </c>
      <c r="I458" s="2"/>
      <c r="J458" s="2"/>
      <c r="K458" s="2"/>
    </row>
    <row r="459" spans="1:11" ht="36" customHeight="1">
      <c r="A459" s="119" t="s">
        <v>14</v>
      </c>
      <c r="B459" s="105" t="s">
        <v>994</v>
      </c>
      <c r="C459" s="118" t="s">
        <v>15</v>
      </c>
      <c r="D459" s="116" t="s">
        <v>11</v>
      </c>
      <c r="E459" s="110" t="s">
        <v>123</v>
      </c>
      <c r="F459" s="117">
        <v>3</v>
      </c>
      <c r="G459" s="96"/>
      <c r="H459" s="49">
        <f t="shared" si="10"/>
        <v>0</v>
      </c>
      <c r="I459" s="2"/>
      <c r="J459" s="2"/>
      <c r="K459" s="2"/>
    </row>
    <row r="460" spans="1:11" ht="36" customHeight="1">
      <c r="A460" s="22"/>
      <c r="B460" s="106"/>
      <c r="C460" s="94" t="s">
        <v>144</v>
      </c>
      <c r="D460" s="71"/>
      <c r="E460" s="110"/>
      <c r="F460" s="128"/>
      <c r="G460" s="125"/>
      <c r="H460" s="49"/>
      <c r="I460" s="2"/>
      <c r="J460" s="2"/>
      <c r="K460" s="2"/>
    </row>
    <row r="461" spans="1:8" s="3" customFormat="1" ht="39" customHeight="1">
      <c r="A461" s="5" t="s">
        <v>168</v>
      </c>
      <c r="B461" s="70" t="s">
        <v>993</v>
      </c>
      <c r="C461" s="72" t="s">
        <v>932</v>
      </c>
      <c r="D461" s="7" t="s">
        <v>1179</v>
      </c>
      <c r="E461" s="8" t="s">
        <v>123</v>
      </c>
      <c r="F461" s="195">
        <v>3</v>
      </c>
      <c r="G461" s="9"/>
      <c r="H461" s="10">
        <f>ROUND(G461*F461,2)</f>
        <v>0</v>
      </c>
    </row>
    <row r="462" spans="1:8" s="3" customFormat="1" ht="39" customHeight="1">
      <c r="A462" s="5" t="s">
        <v>168</v>
      </c>
      <c r="B462" s="70" t="s">
        <v>992</v>
      </c>
      <c r="C462" s="72" t="s">
        <v>991</v>
      </c>
      <c r="D462" s="7" t="s">
        <v>990</v>
      </c>
      <c r="E462" s="8" t="s">
        <v>124</v>
      </c>
      <c r="F462" s="195">
        <v>95</v>
      </c>
      <c r="G462" s="9"/>
      <c r="H462" s="10">
        <f>ROUND(G462*F462,2)</f>
        <v>0</v>
      </c>
    </row>
    <row r="463" spans="1:8" s="3" customFormat="1" ht="39" customHeight="1">
      <c r="A463" s="5" t="s">
        <v>168</v>
      </c>
      <c r="B463" s="70" t="s">
        <v>989</v>
      </c>
      <c r="C463" s="90" t="s">
        <v>988</v>
      </c>
      <c r="D463" s="7" t="s">
        <v>1208</v>
      </c>
      <c r="E463" s="110"/>
      <c r="F463" s="128"/>
      <c r="G463" s="125"/>
      <c r="H463" s="49"/>
    </row>
    <row r="464" spans="1:8" s="3" customFormat="1" ht="39" customHeight="1">
      <c r="A464" s="5" t="s">
        <v>168</v>
      </c>
      <c r="B464" s="73" t="s">
        <v>214</v>
      </c>
      <c r="C464" s="72" t="s">
        <v>987</v>
      </c>
      <c r="D464" s="7"/>
      <c r="E464" s="8" t="s">
        <v>124</v>
      </c>
      <c r="F464" s="195">
        <v>70</v>
      </c>
      <c r="G464" s="9"/>
      <c r="H464" s="10">
        <f>ROUND(G464*F464,2)</f>
        <v>0</v>
      </c>
    </row>
    <row r="465" spans="1:8" s="3" customFormat="1" ht="39" customHeight="1">
      <c r="A465" s="5" t="s">
        <v>168</v>
      </c>
      <c r="B465" s="73" t="s">
        <v>215</v>
      </c>
      <c r="C465" s="72" t="s">
        <v>986</v>
      </c>
      <c r="D465" s="7"/>
      <c r="E465" s="8" t="s">
        <v>123</v>
      </c>
      <c r="F465" s="195">
        <v>1</v>
      </c>
      <c r="G465" s="9"/>
      <c r="H465" s="10">
        <f>ROUND(G465*F465,2)</f>
        <v>0</v>
      </c>
    </row>
    <row r="466" spans="1:8" s="3" customFormat="1" ht="39" customHeight="1">
      <c r="A466" s="5" t="s">
        <v>168</v>
      </c>
      <c r="B466" s="70" t="s">
        <v>984</v>
      </c>
      <c r="C466" s="72" t="s">
        <v>90</v>
      </c>
      <c r="D466" s="7" t="s">
        <v>1210</v>
      </c>
      <c r="E466" s="110"/>
      <c r="F466" s="128"/>
      <c r="G466" s="125"/>
      <c r="H466" s="49"/>
    </row>
    <row r="467" spans="1:8" s="3" customFormat="1" ht="39" customHeight="1">
      <c r="A467" s="5" t="s">
        <v>168</v>
      </c>
      <c r="B467" s="73" t="s">
        <v>214</v>
      </c>
      <c r="C467" s="72" t="s">
        <v>930</v>
      </c>
      <c r="D467" s="7"/>
      <c r="E467" s="207" t="s">
        <v>929</v>
      </c>
      <c r="F467" s="195">
        <v>1650</v>
      </c>
      <c r="G467" s="9"/>
      <c r="H467" s="10">
        <f>ROUND(G467*F467,2)</f>
        <v>0</v>
      </c>
    </row>
    <row r="468" spans="1:8" s="3" customFormat="1" ht="39" customHeight="1">
      <c r="A468" s="5" t="s">
        <v>168</v>
      </c>
      <c r="B468" s="73" t="s">
        <v>215</v>
      </c>
      <c r="C468" s="72" t="s">
        <v>928</v>
      </c>
      <c r="D468" s="7"/>
      <c r="E468" s="207" t="s">
        <v>929</v>
      </c>
      <c r="F468" s="195">
        <v>700</v>
      </c>
      <c r="G468" s="9"/>
      <c r="H468" s="10">
        <f>ROUND(G468*F468,2)</f>
        <v>0</v>
      </c>
    </row>
    <row r="469" spans="1:8" s="3" customFormat="1" ht="39" customHeight="1">
      <c r="A469" s="5" t="s">
        <v>168</v>
      </c>
      <c r="B469" s="70" t="s">
        <v>983</v>
      </c>
      <c r="C469" s="72" t="s">
        <v>92</v>
      </c>
      <c r="D469" s="7" t="s">
        <v>1209</v>
      </c>
      <c r="E469" s="110"/>
      <c r="F469" s="128"/>
      <c r="G469" s="125"/>
      <c r="H469" s="49"/>
    </row>
    <row r="470" spans="1:8" s="3" customFormat="1" ht="39" customHeight="1">
      <c r="A470" s="5" t="s">
        <v>168</v>
      </c>
      <c r="B470" s="224" t="s">
        <v>214</v>
      </c>
      <c r="C470" s="225" t="s">
        <v>926</v>
      </c>
      <c r="D470" s="249"/>
      <c r="E470" s="230" t="s">
        <v>929</v>
      </c>
      <c r="F470" s="231">
        <v>1650</v>
      </c>
      <c r="G470" s="219"/>
      <c r="H470" s="12">
        <f>ROUND(G470*F470,2)</f>
        <v>0</v>
      </c>
    </row>
    <row r="471" spans="1:11" ht="36" customHeight="1" thickBot="1">
      <c r="A471" s="140"/>
      <c r="B471" s="250" t="str">
        <f>B372</f>
        <v>E</v>
      </c>
      <c r="C471" s="299" t="str">
        <f>C372</f>
        <v>GRANT INTERSECTION-SURFACE WORKS</v>
      </c>
      <c r="D471" s="300"/>
      <c r="E471" s="300"/>
      <c r="F471" s="301"/>
      <c r="G471" s="139" t="s">
        <v>476</v>
      </c>
      <c r="H471" s="251">
        <f>SUM(H372:H470)</f>
        <v>0</v>
      </c>
      <c r="I471" s="2"/>
      <c r="J471" s="2"/>
      <c r="K471" s="2"/>
    </row>
    <row r="472" spans="1:11" s="48" customFormat="1" ht="30" customHeight="1" thickTop="1">
      <c r="A472" s="82"/>
      <c r="B472" s="138" t="s">
        <v>352</v>
      </c>
      <c r="C472" s="283" t="s">
        <v>982</v>
      </c>
      <c r="D472" s="284"/>
      <c r="E472" s="284"/>
      <c r="F472" s="284"/>
      <c r="G472" s="84"/>
      <c r="H472" s="137" t="s">
        <v>115</v>
      </c>
      <c r="I472" s="2"/>
      <c r="J472" s="2"/>
      <c r="K472" s="2"/>
    </row>
    <row r="473" spans="1:11" ht="36" customHeight="1">
      <c r="A473" s="22"/>
      <c r="B473" s="106"/>
      <c r="C473" s="80" t="s">
        <v>139</v>
      </c>
      <c r="D473" s="71"/>
      <c r="E473" s="77" t="s">
        <v>115</v>
      </c>
      <c r="F473" s="77" t="s">
        <v>115</v>
      </c>
      <c r="G473" s="22" t="s">
        <v>115</v>
      </c>
      <c r="H473" s="36"/>
      <c r="I473" s="2"/>
      <c r="J473" s="2"/>
      <c r="K473" s="2"/>
    </row>
    <row r="474" spans="1:11" ht="36" customHeight="1">
      <c r="A474" s="119" t="s">
        <v>265</v>
      </c>
      <c r="B474" s="105" t="s">
        <v>78</v>
      </c>
      <c r="C474" s="118" t="s">
        <v>981</v>
      </c>
      <c r="D474" s="136" t="s">
        <v>978</v>
      </c>
      <c r="E474" s="110" t="s">
        <v>121</v>
      </c>
      <c r="F474" s="109">
        <v>1760</v>
      </c>
      <c r="G474" s="96"/>
      <c r="H474" s="49">
        <f>ROUND(G474*F474,2)</f>
        <v>0</v>
      </c>
      <c r="I474" s="2"/>
      <c r="J474" s="2"/>
      <c r="K474" s="2"/>
    </row>
    <row r="475" spans="1:11" ht="36" customHeight="1">
      <c r="A475" s="119" t="s">
        <v>265</v>
      </c>
      <c r="B475" s="105" t="s">
        <v>79</v>
      </c>
      <c r="C475" s="118" t="s">
        <v>980</v>
      </c>
      <c r="D475" s="136" t="s">
        <v>979</v>
      </c>
      <c r="E475" s="110" t="s">
        <v>121</v>
      </c>
      <c r="F475" s="109">
        <v>14340</v>
      </c>
      <c r="G475" s="96"/>
      <c r="H475" s="49">
        <f>ROUND(G475*F475,2)</f>
        <v>0</v>
      </c>
      <c r="I475" s="2"/>
      <c r="J475" s="2"/>
      <c r="K475" s="2"/>
    </row>
    <row r="476" spans="1:11" ht="36" customHeight="1">
      <c r="A476" s="131" t="s">
        <v>169</v>
      </c>
      <c r="B476" s="105" t="s">
        <v>80</v>
      </c>
      <c r="C476" s="118" t="s">
        <v>40</v>
      </c>
      <c r="D476" s="133" t="s">
        <v>459</v>
      </c>
      <c r="E476" s="110" t="s">
        <v>120</v>
      </c>
      <c r="F476" s="109">
        <v>15310</v>
      </c>
      <c r="G476" s="96"/>
      <c r="H476" s="49">
        <f>ROUND(G476*F476,2)</f>
        <v>0</v>
      </c>
      <c r="I476" s="2"/>
      <c r="J476" s="2"/>
      <c r="K476" s="2"/>
    </row>
    <row r="477" spans="1:11" ht="36" customHeight="1">
      <c r="A477" s="131" t="s">
        <v>170</v>
      </c>
      <c r="B477" s="105" t="s">
        <v>81</v>
      </c>
      <c r="C477" s="118" t="s">
        <v>49</v>
      </c>
      <c r="D477" s="133" t="s">
        <v>459</v>
      </c>
      <c r="E477" s="110"/>
      <c r="F477" s="128"/>
      <c r="G477" s="125"/>
      <c r="H477" s="49"/>
      <c r="I477" s="2"/>
      <c r="J477" s="2"/>
      <c r="K477" s="2"/>
    </row>
    <row r="478" spans="1:11" ht="36" customHeight="1">
      <c r="A478" s="119" t="s">
        <v>171</v>
      </c>
      <c r="B478" s="120" t="s">
        <v>214</v>
      </c>
      <c r="C478" s="118" t="s">
        <v>391</v>
      </c>
      <c r="D478" s="116" t="s">
        <v>115</v>
      </c>
      <c r="E478" s="110" t="s">
        <v>122</v>
      </c>
      <c r="F478" s="109">
        <v>6020</v>
      </c>
      <c r="G478" s="96"/>
      <c r="H478" s="49">
        <f>ROUND(G478*F478,2)</f>
        <v>0</v>
      </c>
      <c r="I478" s="2"/>
      <c r="J478" s="2"/>
      <c r="K478" s="2"/>
    </row>
    <row r="479" spans="1:11" ht="36" customHeight="1">
      <c r="A479" s="119" t="s">
        <v>454</v>
      </c>
      <c r="B479" s="120" t="s">
        <v>215</v>
      </c>
      <c r="C479" s="118" t="s">
        <v>402</v>
      </c>
      <c r="D479" s="116" t="s">
        <v>115</v>
      </c>
      <c r="E479" s="110" t="s">
        <v>122</v>
      </c>
      <c r="F479" s="117">
        <v>510</v>
      </c>
      <c r="G479" s="96"/>
      <c r="H479" s="49">
        <f>ROUND(G479*F479,2)</f>
        <v>0</v>
      </c>
      <c r="I479" s="2"/>
      <c r="J479" s="2"/>
      <c r="K479" s="2"/>
    </row>
    <row r="480" spans="1:11" ht="36" customHeight="1">
      <c r="A480" s="119" t="s">
        <v>172</v>
      </c>
      <c r="B480" s="120" t="s">
        <v>216</v>
      </c>
      <c r="C480" s="118" t="s">
        <v>392</v>
      </c>
      <c r="D480" s="116" t="s">
        <v>115</v>
      </c>
      <c r="E480" s="110" t="s">
        <v>122</v>
      </c>
      <c r="F480" s="109">
        <v>23055</v>
      </c>
      <c r="G480" s="96"/>
      <c r="H480" s="49">
        <f>ROUND(G480*F480,2)</f>
        <v>0</v>
      </c>
      <c r="I480" s="2"/>
      <c r="J480" s="2"/>
      <c r="K480" s="2"/>
    </row>
    <row r="481" spans="1:11" ht="36" customHeight="1">
      <c r="A481" s="131" t="s">
        <v>173</v>
      </c>
      <c r="B481" s="105" t="s">
        <v>82</v>
      </c>
      <c r="C481" s="118" t="s">
        <v>203</v>
      </c>
      <c r="D481" s="133" t="s">
        <v>459</v>
      </c>
      <c r="E481" s="110" t="s">
        <v>121</v>
      </c>
      <c r="F481" s="109">
        <v>250</v>
      </c>
      <c r="G481" s="96"/>
      <c r="H481" s="49">
        <f>ROUND(G481*F481,2)</f>
        <v>0</v>
      </c>
      <c r="I481" s="2"/>
      <c r="J481" s="2"/>
      <c r="K481" s="2"/>
    </row>
    <row r="482" spans="1:11" ht="36" customHeight="1">
      <c r="A482" s="119" t="s">
        <v>174</v>
      </c>
      <c r="B482" s="105" t="s">
        <v>335</v>
      </c>
      <c r="C482" s="118" t="s">
        <v>54</v>
      </c>
      <c r="D482" s="136" t="s">
        <v>978</v>
      </c>
      <c r="E482" s="110" t="s">
        <v>120</v>
      </c>
      <c r="F482" s="109">
        <v>9700</v>
      </c>
      <c r="G482" s="96"/>
      <c r="H482" s="49">
        <f>ROUND(G482*F482,2)</f>
        <v>0</v>
      </c>
      <c r="I482" s="2"/>
      <c r="J482" s="2"/>
      <c r="K482" s="2"/>
    </row>
    <row r="483" spans="1:11" ht="36" customHeight="1">
      <c r="A483" s="131" t="s">
        <v>176</v>
      </c>
      <c r="B483" s="105" t="s">
        <v>83</v>
      </c>
      <c r="C483" s="118" t="s">
        <v>204</v>
      </c>
      <c r="D483" s="133" t="s">
        <v>459</v>
      </c>
      <c r="E483" s="110"/>
      <c r="F483" s="128"/>
      <c r="G483" s="125"/>
      <c r="H483" s="49"/>
      <c r="I483" s="2"/>
      <c r="J483" s="2"/>
      <c r="K483" s="2"/>
    </row>
    <row r="484" spans="1:11" ht="36" customHeight="1">
      <c r="A484" s="119" t="s">
        <v>177</v>
      </c>
      <c r="B484" s="120" t="s">
        <v>214</v>
      </c>
      <c r="C484" s="118" t="s">
        <v>434</v>
      </c>
      <c r="D484" s="116" t="s">
        <v>115</v>
      </c>
      <c r="E484" s="110" t="s">
        <v>123</v>
      </c>
      <c r="F484" s="109">
        <v>2</v>
      </c>
      <c r="G484" s="96"/>
      <c r="H484" s="49">
        <f>ROUND(G484*F484,2)</f>
        <v>0</v>
      </c>
      <c r="I484" s="2"/>
      <c r="J484" s="2"/>
      <c r="K484" s="2"/>
    </row>
    <row r="485" spans="1:11" ht="36" customHeight="1">
      <c r="A485" s="131" t="s">
        <v>178</v>
      </c>
      <c r="B485" s="105" t="s">
        <v>84</v>
      </c>
      <c r="C485" s="118" t="s">
        <v>393</v>
      </c>
      <c r="D485" s="116" t="s">
        <v>2</v>
      </c>
      <c r="E485" s="110" t="s">
        <v>120</v>
      </c>
      <c r="F485" s="117">
        <v>15310</v>
      </c>
      <c r="G485" s="96"/>
      <c r="H485" s="49">
        <f>ROUND(G485*F485,2)</f>
        <v>0</v>
      </c>
      <c r="I485" s="2"/>
      <c r="J485" s="2"/>
      <c r="K485" s="2"/>
    </row>
    <row r="486" spans="1:11" ht="36" customHeight="1">
      <c r="A486" s="131" t="s">
        <v>394</v>
      </c>
      <c r="B486" s="105" t="s">
        <v>268</v>
      </c>
      <c r="C486" s="118" t="s">
        <v>395</v>
      </c>
      <c r="D486" s="116" t="s">
        <v>3</v>
      </c>
      <c r="E486" s="110" t="s">
        <v>120</v>
      </c>
      <c r="F486" s="117">
        <v>6021</v>
      </c>
      <c r="G486" s="96"/>
      <c r="H486" s="49">
        <f>ROUND(G486*F486,2)</f>
        <v>0</v>
      </c>
      <c r="I486" s="2"/>
      <c r="J486" s="2"/>
      <c r="K486" s="2"/>
    </row>
    <row r="487" spans="1:11" s="86" customFormat="1" ht="30" customHeight="1">
      <c r="A487" s="119" t="s">
        <v>300</v>
      </c>
      <c r="B487" s="105" t="s">
        <v>85</v>
      </c>
      <c r="C487" s="118" t="s">
        <v>299</v>
      </c>
      <c r="D487" s="116" t="s">
        <v>337</v>
      </c>
      <c r="E487" s="110"/>
      <c r="F487" s="128"/>
      <c r="G487" s="125"/>
      <c r="H487" s="49"/>
      <c r="I487" s="2"/>
      <c r="J487" s="2"/>
      <c r="K487" s="2"/>
    </row>
    <row r="488" spans="1:11" s="86" customFormat="1" ht="30" customHeight="1">
      <c r="A488" s="131" t="s">
        <v>301</v>
      </c>
      <c r="B488" s="120" t="s">
        <v>214</v>
      </c>
      <c r="C488" s="118" t="s">
        <v>306</v>
      </c>
      <c r="D488" s="135"/>
      <c r="E488" s="110" t="s">
        <v>121</v>
      </c>
      <c r="F488" s="117">
        <v>350</v>
      </c>
      <c r="G488" s="96"/>
      <c r="H488" s="49">
        <f>ROUND(G488*F488,2)</f>
        <v>0</v>
      </c>
      <c r="I488" s="2"/>
      <c r="J488" s="2"/>
      <c r="K488" s="2"/>
    </row>
    <row r="489" spans="1:11" ht="36" customHeight="1">
      <c r="A489" s="22"/>
      <c r="B489" s="106"/>
      <c r="C489" s="94" t="s">
        <v>977</v>
      </c>
      <c r="D489" s="71"/>
      <c r="E489" s="69"/>
      <c r="F489" s="69"/>
      <c r="G489" s="49"/>
      <c r="H489" s="49"/>
      <c r="I489" s="2"/>
      <c r="J489" s="2"/>
      <c r="K489" s="2"/>
    </row>
    <row r="490" spans="1:11" ht="36" customHeight="1">
      <c r="A490" s="89" t="s">
        <v>235</v>
      </c>
      <c r="B490" s="105" t="s">
        <v>269</v>
      </c>
      <c r="C490" s="118" t="s">
        <v>200</v>
      </c>
      <c r="D490" s="133" t="s">
        <v>459</v>
      </c>
      <c r="E490" s="110"/>
      <c r="F490" s="128"/>
      <c r="G490" s="125"/>
      <c r="H490" s="49"/>
      <c r="I490" s="2"/>
      <c r="J490" s="2"/>
      <c r="K490" s="2"/>
    </row>
    <row r="491" spans="1:11" ht="36" customHeight="1">
      <c r="A491" s="89" t="s">
        <v>266</v>
      </c>
      <c r="B491" s="120" t="s">
        <v>214</v>
      </c>
      <c r="C491" s="118" t="s">
        <v>201</v>
      </c>
      <c r="D491" s="116" t="s">
        <v>115</v>
      </c>
      <c r="E491" s="110" t="s">
        <v>120</v>
      </c>
      <c r="F491" s="117">
        <v>2240</v>
      </c>
      <c r="G491" s="96"/>
      <c r="H491" s="49">
        <f>ROUND(G491*F491,2)</f>
        <v>0</v>
      </c>
      <c r="I491" s="2"/>
      <c r="J491" s="2"/>
      <c r="K491" s="2"/>
    </row>
    <row r="492" spans="1:11" ht="36" customHeight="1">
      <c r="A492" s="89" t="s">
        <v>179</v>
      </c>
      <c r="B492" s="120" t="s">
        <v>215</v>
      </c>
      <c r="C492" s="118" t="s">
        <v>202</v>
      </c>
      <c r="D492" s="116" t="s">
        <v>115</v>
      </c>
      <c r="E492" s="110" t="s">
        <v>120</v>
      </c>
      <c r="F492" s="117">
        <v>2236</v>
      </c>
      <c r="G492" s="96"/>
      <c r="H492" s="49">
        <f>ROUND(G492*F492,2)</f>
        <v>0</v>
      </c>
      <c r="I492" s="2"/>
      <c r="J492" s="2"/>
      <c r="K492" s="2"/>
    </row>
    <row r="493" spans="1:11" ht="36" customHeight="1">
      <c r="A493" s="89" t="s">
        <v>180</v>
      </c>
      <c r="B493" s="105" t="s">
        <v>86</v>
      </c>
      <c r="C493" s="118" t="s">
        <v>277</v>
      </c>
      <c r="D493" s="116" t="s">
        <v>449</v>
      </c>
      <c r="E493" s="110"/>
      <c r="F493" s="128"/>
      <c r="G493" s="125"/>
      <c r="H493" s="49"/>
      <c r="I493" s="2"/>
      <c r="J493" s="2"/>
      <c r="K493" s="2"/>
    </row>
    <row r="494" spans="1:11" ht="36" customHeight="1">
      <c r="A494" s="89" t="s">
        <v>181</v>
      </c>
      <c r="B494" s="120" t="s">
        <v>214</v>
      </c>
      <c r="C494" s="118" t="s">
        <v>278</v>
      </c>
      <c r="D494" s="116" t="s">
        <v>115</v>
      </c>
      <c r="E494" s="110" t="s">
        <v>120</v>
      </c>
      <c r="F494" s="117">
        <v>220</v>
      </c>
      <c r="G494" s="96"/>
      <c r="H494" s="49">
        <f>ROUND(G494*F494,2)</f>
        <v>0</v>
      </c>
      <c r="I494" s="2"/>
      <c r="J494" s="2"/>
      <c r="K494" s="2"/>
    </row>
    <row r="495" spans="1:11" ht="36" customHeight="1">
      <c r="A495" s="89" t="s">
        <v>183</v>
      </c>
      <c r="B495" s="221" t="s">
        <v>87</v>
      </c>
      <c r="C495" s="216" t="s">
        <v>279</v>
      </c>
      <c r="D495" s="217" t="s">
        <v>449</v>
      </c>
      <c r="E495" s="110"/>
      <c r="F495" s="128"/>
      <c r="G495" s="125"/>
      <c r="H495" s="49"/>
      <c r="I495" s="2"/>
      <c r="J495" s="2"/>
      <c r="K495" s="2"/>
    </row>
    <row r="496" spans="1:11" ht="36" customHeight="1">
      <c r="A496" s="89" t="s">
        <v>184</v>
      </c>
      <c r="B496" s="120" t="s">
        <v>214</v>
      </c>
      <c r="C496" s="118" t="s">
        <v>131</v>
      </c>
      <c r="D496" s="116" t="s">
        <v>115</v>
      </c>
      <c r="E496" s="110" t="s">
        <v>120</v>
      </c>
      <c r="F496" s="117">
        <v>5</v>
      </c>
      <c r="G496" s="96"/>
      <c r="H496" s="49">
        <f>ROUND(G496*F496,2)</f>
        <v>0</v>
      </c>
      <c r="I496" s="2"/>
      <c r="J496" s="2"/>
      <c r="K496" s="2"/>
    </row>
    <row r="497" spans="1:11" ht="36" customHeight="1">
      <c r="A497" s="89" t="s">
        <v>185</v>
      </c>
      <c r="B497" s="120" t="s">
        <v>215</v>
      </c>
      <c r="C497" s="118" t="s">
        <v>132</v>
      </c>
      <c r="D497" s="116" t="s">
        <v>115</v>
      </c>
      <c r="E497" s="110" t="s">
        <v>120</v>
      </c>
      <c r="F497" s="117">
        <v>1040</v>
      </c>
      <c r="G497" s="96"/>
      <c r="H497" s="49">
        <f>ROUND(G497*F497,2)</f>
        <v>0</v>
      </c>
      <c r="I497" s="2"/>
      <c r="J497" s="2"/>
      <c r="K497" s="2"/>
    </row>
    <row r="498" spans="1:11" ht="36" customHeight="1">
      <c r="A498" s="89" t="s">
        <v>186</v>
      </c>
      <c r="B498" s="120" t="s">
        <v>216</v>
      </c>
      <c r="C498" s="118" t="s">
        <v>133</v>
      </c>
      <c r="D498" s="116" t="s">
        <v>115</v>
      </c>
      <c r="E498" s="110" t="s">
        <v>120</v>
      </c>
      <c r="F498" s="117">
        <v>40</v>
      </c>
      <c r="G498" s="96"/>
      <c r="H498" s="49">
        <f>ROUND(G498*F498,2)</f>
        <v>0</v>
      </c>
      <c r="I498" s="2"/>
      <c r="J498" s="2"/>
      <c r="K498" s="2"/>
    </row>
    <row r="499" spans="1:11" ht="36" customHeight="1">
      <c r="A499" s="89" t="s">
        <v>187</v>
      </c>
      <c r="B499" s="120" t="s">
        <v>217</v>
      </c>
      <c r="C499" s="118" t="s">
        <v>134</v>
      </c>
      <c r="D499" s="116" t="s">
        <v>115</v>
      </c>
      <c r="E499" s="110" t="s">
        <v>120</v>
      </c>
      <c r="F499" s="117">
        <v>80</v>
      </c>
      <c r="G499" s="96"/>
      <c r="H499" s="49">
        <f>ROUND(G499*F499,2)</f>
        <v>0</v>
      </c>
      <c r="I499" s="2"/>
      <c r="J499" s="2"/>
      <c r="K499" s="2"/>
    </row>
    <row r="500" spans="1:11" ht="36" customHeight="1">
      <c r="A500" s="89" t="s">
        <v>404</v>
      </c>
      <c r="B500" s="105" t="s">
        <v>472</v>
      </c>
      <c r="C500" s="118" t="s">
        <v>280</v>
      </c>
      <c r="D500" s="116" t="s">
        <v>449</v>
      </c>
      <c r="E500" s="110"/>
      <c r="F500" s="128"/>
      <c r="G500" s="125"/>
      <c r="H500" s="49"/>
      <c r="I500" s="2"/>
      <c r="J500" s="2"/>
      <c r="K500" s="2"/>
    </row>
    <row r="501" spans="1:11" s="86" customFormat="1" ht="43.5" customHeight="1">
      <c r="A501" s="89" t="s">
        <v>405</v>
      </c>
      <c r="B501" s="120" t="s">
        <v>214</v>
      </c>
      <c r="C501" s="118" t="s">
        <v>135</v>
      </c>
      <c r="D501" s="116" t="s">
        <v>115</v>
      </c>
      <c r="E501" s="110" t="s">
        <v>120</v>
      </c>
      <c r="F501" s="117">
        <v>70</v>
      </c>
      <c r="G501" s="96"/>
      <c r="H501" s="49">
        <f>ROUND(G501*F501,2)</f>
        <v>0</v>
      </c>
      <c r="I501" s="2"/>
      <c r="J501" s="2"/>
      <c r="K501" s="2"/>
    </row>
    <row r="502" spans="1:11" ht="36" customHeight="1">
      <c r="A502" s="89" t="s">
        <v>406</v>
      </c>
      <c r="B502" s="120" t="s">
        <v>215</v>
      </c>
      <c r="C502" s="118" t="s">
        <v>136</v>
      </c>
      <c r="D502" s="116" t="s">
        <v>115</v>
      </c>
      <c r="E502" s="110" t="s">
        <v>120</v>
      </c>
      <c r="F502" s="117">
        <v>100</v>
      </c>
      <c r="G502" s="96"/>
      <c r="H502" s="49">
        <f>ROUND(G502*F502,2)</f>
        <v>0</v>
      </c>
      <c r="I502" s="2"/>
      <c r="J502" s="2"/>
      <c r="K502" s="2"/>
    </row>
    <row r="503" spans="1:11" ht="36" customHeight="1">
      <c r="A503" s="89" t="s">
        <v>407</v>
      </c>
      <c r="B503" s="105" t="s">
        <v>338</v>
      </c>
      <c r="C503" s="118" t="s">
        <v>281</v>
      </c>
      <c r="D503" s="116" t="s">
        <v>449</v>
      </c>
      <c r="E503" s="110"/>
      <c r="F503" s="128"/>
      <c r="G503" s="125"/>
      <c r="H503" s="49"/>
      <c r="I503" s="2"/>
      <c r="J503" s="2"/>
      <c r="K503" s="2"/>
    </row>
    <row r="504" spans="1:11" ht="36" customHeight="1">
      <c r="A504" s="89" t="s">
        <v>408</v>
      </c>
      <c r="B504" s="120" t="s">
        <v>214</v>
      </c>
      <c r="C504" s="118" t="s">
        <v>131</v>
      </c>
      <c r="D504" s="116" t="s">
        <v>115</v>
      </c>
      <c r="E504" s="110" t="s">
        <v>120</v>
      </c>
      <c r="F504" s="117">
        <v>10</v>
      </c>
      <c r="G504" s="96"/>
      <c r="H504" s="49">
        <f>ROUND(G504*F504,2)</f>
        <v>0</v>
      </c>
      <c r="I504" s="2"/>
      <c r="J504" s="2"/>
      <c r="K504" s="2"/>
    </row>
    <row r="505" spans="1:11" ht="36" customHeight="1">
      <c r="A505" s="89" t="s">
        <v>409</v>
      </c>
      <c r="B505" s="120" t="s">
        <v>215</v>
      </c>
      <c r="C505" s="118" t="s">
        <v>132</v>
      </c>
      <c r="D505" s="116" t="s">
        <v>115</v>
      </c>
      <c r="E505" s="110" t="s">
        <v>120</v>
      </c>
      <c r="F505" s="117">
        <v>60</v>
      </c>
      <c r="G505" s="96"/>
      <c r="H505" s="49">
        <f>ROUND(G505*F505,2)</f>
        <v>0</v>
      </c>
      <c r="I505" s="2"/>
      <c r="J505" s="2"/>
      <c r="K505" s="2"/>
    </row>
    <row r="506" spans="1:11" ht="36" customHeight="1">
      <c r="A506" s="89" t="s">
        <v>188</v>
      </c>
      <c r="B506" s="105" t="s">
        <v>339</v>
      </c>
      <c r="C506" s="118" t="s">
        <v>104</v>
      </c>
      <c r="D506" s="116" t="s">
        <v>449</v>
      </c>
      <c r="E506" s="110"/>
      <c r="F506" s="128"/>
      <c r="G506" s="125"/>
      <c r="H506" s="49"/>
      <c r="I506" s="2"/>
      <c r="J506" s="2"/>
      <c r="K506" s="2"/>
    </row>
    <row r="507" spans="1:11" ht="36" customHeight="1">
      <c r="A507" s="89" t="s">
        <v>189</v>
      </c>
      <c r="B507" s="120" t="s">
        <v>214</v>
      </c>
      <c r="C507" s="118" t="s">
        <v>130</v>
      </c>
      <c r="D507" s="116" t="s">
        <v>115</v>
      </c>
      <c r="E507" s="110" t="s">
        <v>123</v>
      </c>
      <c r="F507" s="117">
        <v>2425</v>
      </c>
      <c r="G507" s="96"/>
      <c r="H507" s="49">
        <f>ROUND(G507*F507,2)</f>
        <v>0</v>
      </c>
      <c r="I507" s="2"/>
      <c r="J507" s="2"/>
      <c r="K507" s="2"/>
    </row>
    <row r="508" spans="1:11" ht="36" customHeight="1">
      <c r="A508" s="89" t="s">
        <v>190</v>
      </c>
      <c r="B508" s="105" t="s">
        <v>340</v>
      </c>
      <c r="C508" s="118" t="s">
        <v>105</v>
      </c>
      <c r="D508" s="116" t="s">
        <v>449</v>
      </c>
      <c r="E508" s="110"/>
      <c r="F508" s="128"/>
      <c r="G508" s="125"/>
      <c r="H508" s="49"/>
      <c r="I508" s="2"/>
      <c r="J508" s="2"/>
      <c r="K508" s="2"/>
    </row>
    <row r="509" spans="1:11" ht="36" customHeight="1">
      <c r="A509" s="89" t="s">
        <v>191</v>
      </c>
      <c r="B509" s="120" t="s">
        <v>214</v>
      </c>
      <c r="C509" s="118" t="s">
        <v>129</v>
      </c>
      <c r="D509" s="116" t="s">
        <v>115</v>
      </c>
      <c r="E509" s="110" t="s">
        <v>123</v>
      </c>
      <c r="F509" s="117">
        <v>3530</v>
      </c>
      <c r="G509" s="96"/>
      <c r="H509" s="49">
        <f>ROUND(G509*F509,2)</f>
        <v>0</v>
      </c>
      <c r="I509" s="2"/>
      <c r="J509" s="2"/>
      <c r="K509" s="2"/>
    </row>
    <row r="510" spans="1:11" s="132" customFormat="1" ht="43.5" customHeight="1">
      <c r="A510" s="89" t="s">
        <v>410</v>
      </c>
      <c r="B510" s="105" t="s">
        <v>370</v>
      </c>
      <c r="C510" s="118" t="s">
        <v>205</v>
      </c>
      <c r="D510" s="116" t="s">
        <v>4</v>
      </c>
      <c r="E510" s="110"/>
      <c r="F510" s="128"/>
      <c r="G510" s="125"/>
      <c r="H510" s="49"/>
      <c r="I510" s="2"/>
      <c r="J510" s="2"/>
      <c r="K510" s="2"/>
    </row>
    <row r="511" spans="1:11" s="86" customFormat="1" ht="30" customHeight="1">
      <c r="A511" s="89" t="s">
        <v>412</v>
      </c>
      <c r="B511" s="120" t="s">
        <v>214</v>
      </c>
      <c r="C511" s="118" t="s">
        <v>6</v>
      </c>
      <c r="D511" s="116" t="s">
        <v>115</v>
      </c>
      <c r="E511" s="110" t="s">
        <v>120</v>
      </c>
      <c r="F511" s="117">
        <v>1800</v>
      </c>
      <c r="G511" s="96"/>
      <c r="H511" s="49">
        <f>ROUND(G511*F511,2)</f>
        <v>0</v>
      </c>
      <c r="I511" s="2"/>
      <c r="J511" s="2"/>
      <c r="K511" s="2"/>
    </row>
    <row r="512" spans="1:11" ht="36" customHeight="1">
      <c r="A512" s="89" t="s">
        <v>285</v>
      </c>
      <c r="B512" s="105" t="s">
        <v>371</v>
      </c>
      <c r="C512" s="118" t="s">
        <v>69</v>
      </c>
      <c r="D512" s="130" t="s">
        <v>460</v>
      </c>
      <c r="E512" s="110" t="s">
        <v>124</v>
      </c>
      <c r="F512" s="109">
        <v>65</v>
      </c>
      <c r="G512" s="96"/>
      <c r="H512" s="49">
        <f>ROUND(G512*F512,2)</f>
        <v>0</v>
      </c>
      <c r="I512" s="2"/>
      <c r="J512" s="2"/>
      <c r="K512" s="2"/>
    </row>
    <row r="513" spans="1:11" ht="36" customHeight="1">
      <c r="A513" s="89" t="s">
        <v>286</v>
      </c>
      <c r="B513" s="105" t="s">
        <v>13</v>
      </c>
      <c r="C513" s="118" t="s">
        <v>226</v>
      </c>
      <c r="D513" s="130" t="s">
        <v>461</v>
      </c>
      <c r="E513" s="110"/>
      <c r="F513" s="128"/>
      <c r="G513" s="125"/>
      <c r="H513" s="49"/>
      <c r="I513" s="2"/>
      <c r="J513" s="2"/>
      <c r="K513" s="2"/>
    </row>
    <row r="514" spans="1:11" ht="36" customHeight="1">
      <c r="A514" s="89" t="s">
        <v>287</v>
      </c>
      <c r="B514" s="120" t="s">
        <v>214</v>
      </c>
      <c r="C514" s="118" t="s">
        <v>227</v>
      </c>
      <c r="D514" s="116"/>
      <c r="E514" s="110"/>
      <c r="F514" s="128"/>
      <c r="G514" s="125"/>
      <c r="H514" s="49"/>
      <c r="I514" s="2"/>
      <c r="J514" s="2"/>
      <c r="K514" s="2"/>
    </row>
    <row r="515" spans="1:11" ht="36" customHeight="1">
      <c r="A515" s="89" t="s">
        <v>288</v>
      </c>
      <c r="B515" s="127" t="s">
        <v>376</v>
      </c>
      <c r="C515" s="118" t="s">
        <v>388</v>
      </c>
      <c r="D515" s="116"/>
      <c r="E515" s="110" t="s">
        <v>122</v>
      </c>
      <c r="F515" s="109">
        <v>990</v>
      </c>
      <c r="G515" s="96"/>
      <c r="H515" s="49">
        <f>ROUND(G515*F515,2)</f>
        <v>0</v>
      </c>
      <c r="I515" s="2"/>
      <c r="J515" s="2"/>
      <c r="K515" s="2"/>
    </row>
    <row r="516" spans="1:11" ht="36" customHeight="1">
      <c r="A516" s="89" t="s">
        <v>289</v>
      </c>
      <c r="B516" s="120" t="s">
        <v>215</v>
      </c>
      <c r="C516" s="118" t="s">
        <v>228</v>
      </c>
      <c r="D516" s="116"/>
      <c r="E516" s="110"/>
      <c r="F516" s="128"/>
      <c r="G516" s="125"/>
      <c r="H516" s="49"/>
      <c r="I516" s="2"/>
      <c r="J516" s="2"/>
      <c r="K516" s="2"/>
    </row>
    <row r="517" spans="1:11" ht="36" customHeight="1">
      <c r="A517" s="89" t="s">
        <v>290</v>
      </c>
      <c r="B517" s="127" t="s">
        <v>376</v>
      </c>
      <c r="C517" s="118" t="s">
        <v>388</v>
      </c>
      <c r="D517" s="116"/>
      <c r="E517" s="110" t="s">
        <v>122</v>
      </c>
      <c r="F517" s="109">
        <v>255</v>
      </c>
      <c r="G517" s="96"/>
      <c r="H517" s="49">
        <f>ROUND(G517*F517,2)</f>
        <v>0</v>
      </c>
      <c r="I517" s="2"/>
      <c r="J517" s="2"/>
      <c r="K517" s="2"/>
    </row>
    <row r="518" spans="1:11" ht="36" customHeight="1">
      <c r="A518" s="89" t="s">
        <v>292</v>
      </c>
      <c r="B518" s="221" t="s">
        <v>976</v>
      </c>
      <c r="C518" s="216" t="s">
        <v>975</v>
      </c>
      <c r="D518" s="217" t="s">
        <v>974</v>
      </c>
      <c r="E518" s="159" t="s">
        <v>120</v>
      </c>
      <c r="F518" s="223">
        <v>650</v>
      </c>
      <c r="G518" s="226"/>
      <c r="H518" s="220">
        <f>ROUND(G518*F518,2)</f>
        <v>0</v>
      </c>
      <c r="I518" s="2"/>
      <c r="J518" s="2"/>
      <c r="K518" s="2"/>
    </row>
    <row r="519" spans="1:11" ht="36" customHeight="1">
      <c r="A519" s="89" t="s">
        <v>293</v>
      </c>
      <c r="B519" s="105" t="s">
        <v>973</v>
      </c>
      <c r="C519" s="118" t="s">
        <v>43</v>
      </c>
      <c r="D519" s="130" t="s">
        <v>462</v>
      </c>
      <c r="E519" s="110"/>
      <c r="F519" s="128"/>
      <c r="G519" s="125"/>
      <c r="H519" s="49"/>
      <c r="I519" s="2"/>
      <c r="J519" s="2"/>
      <c r="K519" s="2"/>
    </row>
    <row r="520" spans="1:11" ht="36" customHeight="1">
      <c r="A520" s="89" t="s">
        <v>294</v>
      </c>
      <c r="B520" s="120" t="s">
        <v>214</v>
      </c>
      <c r="C520" s="118" t="s">
        <v>972</v>
      </c>
      <c r="D520" s="116" t="s">
        <v>115</v>
      </c>
      <c r="E520" s="110" t="s">
        <v>120</v>
      </c>
      <c r="F520" s="109">
        <v>2800</v>
      </c>
      <c r="G520" s="96"/>
      <c r="H520" s="49">
        <f>ROUND(G520*F520,2)</f>
        <v>0</v>
      </c>
      <c r="I520" s="2"/>
      <c r="J520" s="2"/>
      <c r="K520" s="2"/>
    </row>
    <row r="521" spans="1:11" ht="36" customHeight="1">
      <c r="A521" s="89" t="s">
        <v>295</v>
      </c>
      <c r="B521" s="120" t="s">
        <v>215</v>
      </c>
      <c r="C521" s="118" t="s">
        <v>41</v>
      </c>
      <c r="D521" s="116" t="s">
        <v>115</v>
      </c>
      <c r="E521" s="110" t="s">
        <v>120</v>
      </c>
      <c r="F521" s="109">
        <v>2800</v>
      </c>
      <c r="G521" s="96"/>
      <c r="H521" s="49">
        <f>ROUND(G521*F521,2)</f>
        <v>0</v>
      </c>
      <c r="I521" s="2"/>
      <c r="J521" s="2"/>
      <c r="K521" s="2"/>
    </row>
    <row r="522" spans="1:11" ht="36" customHeight="1">
      <c r="A522" s="89" t="s">
        <v>432</v>
      </c>
      <c r="B522" s="105" t="s">
        <v>971</v>
      </c>
      <c r="C522" s="118" t="s">
        <v>445</v>
      </c>
      <c r="D522" s="130" t="s">
        <v>463</v>
      </c>
      <c r="E522" s="110" t="s">
        <v>123</v>
      </c>
      <c r="F522" s="117">
        <v>40</v>
      </c>
      <c r="G522" s="96"/>
      <c r="H522" s="49">
        <f>ROUND(G522*F522,2)</f>
        <v>0</v>
      </c>
      <c r="I522" s="2"/>
      <c r="J522" s="2"/>
      <c r="K522" s="2"/>
    </row>
    <row r="523" spans="1:11" ht="36" customHeight="1">
      <c r="A523" s="22"/>
      <c r="B523" s="95"/>
      <c r="C523" s="94" t="s">
        <v>970</v>
      </c>
      <c r="D523" s="71"/>
      <c r="E523" s="110"/>
      <c r="F523" s="128"/>
      <c r="G523" s="125"/>
      <c r="H523" s="49"/>
      <c r="I523" s="2"/>
      <c r="J523" s="2"/>
      <c r="K523" s="2"/>
    </row>
    <row r="524" spans="1:11" ht="36" customHeight="1">
      <c r="A524" s="119" t="s">
        <v>148</v>
      </c>
      <c r="B524" s="105" t="s">
        <v>969</v>
      </c>
      <c r="C524" s="118" t="s">
        <v>283</v>
      </c>
      <c r="D524" s="130" t="s">
        <v>460</v>
      </c>
      <c r="E524" s="110"/>
      <c r="F524" s="128"/>
      <c r="G524" s="125"/>
      <c r="H524" s="49"/>
      <c r="I524" s="2"/>
      <c r="J524" s="2"/>
      <c r="K524" s="2"/>
    </row>
    <row r="525" spans="1:11" ht="36" customHeight="1">
      <c r="A525" s="119" t="s">
        <v>149</v>
      </c>
      <c r="B525" s="120" t="s">
        <v>214</v>
      </c>
      <c r="C525" s="118" t="s">
        <v>16</v>
      </c>
      <c r="D525" s="116" t="s">
        <v>115</v>
      </c>
      <c r="E525" s="110" t="s">
        <v>120</v>
      </c>
      <c r="F525" s="117">
        <v>240</v>
      </c>
      <c r="G525" s="96"/>
      <c r="H525" s="49">
        <f>ROUND(G525*F525,2)</f>
        <v>0</v>
      </c>
      <c r="I525" s="2"/>
      <c r="J525" s="2"/>
      <c r="K525" s="2"/>
    </row>
    <row r="526" spans="1:11" ht="36" customHeight="1">
      <c r="A526" s="119" t="s">
        <v>150</v>
      </c>
      <c r="B526" s="120" t="s">
        <v>215</v>
      </c>
      <c r="C526" s="118" t="s">
        <v>968</v>
      </c>
      <c r="D526" s="116" t="s">
        <v>115</v>
      </c>
      <c r="E526" s="110" t="s">
        <v>120</v>
      </c>
      <c r="F526" s="117">
        <v>3165</v>
      </c>
      <c r="G526" s="96"/>
      <c r="H526" s="49">
        <f>ROUND(G526*F526,2)</f>
        <v>0</v>
      </c>
      <c r="I526" s="2"/>
      <c r="J526" s="2"/>
      <c r="K526" s="2"/>
    </row>
    <row r="527" spans="1:11" s="132" customFormat="1" ht="43.5" customHeight="1">
      <c r="A527" s="119" t="s">
        <v>151</v>
      </c>
      <c r="B527" s="120" t="s">
        <v>216</v>
      </c>
      <c r="C527" s="118" t="s">
        <v>128</v>
      </c>
      <c r="D527" s="116" t="s">
        <v>115</v>
      </c>
      <c r="E527" s="110" t="s">
        <v>120</v>
      </c>
      <c r="F527" s="117">
        <v>1720</v>
      </c>
      <c r="G527" s="96"/>
      <c r="H527" s="49">
        <f>ROUND(G527*F527,2)</f>
        <v>0</v>
      </c>
      <c r="I527" s="2"/>
      <c r="J527" s="2"/>
      <c r="K527" s="2"/>
    </row>
    <row r="528" spans="1:11" s="132" customFormat="1" ht="43.5" customHeight="1">
      <c r="A528" s="119" t="s">
        <v>152</v>
      </c>
      <c r="B528" s="120" t="s">
        <v>217</v>
      </c>
      <c r="C528" s="118" t="s">
        <v>248</v>
      </c>
      <c r="D528" s="116" t="s">
        <v>210</v>
      </c>
      <c r="E528" s="110" t="s">
        <v>120</v>
      </c>
      <c r="F528" s="117">
        <v>525</v>
      </c>
      <c r="G528" s="96"/>
      <c r="H528" s="49">
        <f>ROUND(G528*F528,2)</f>
        <v>0</v>
      </c>
      <c r="I528" s="2"/>
      <c r="J528" s="2"/>
      <c r="K528" s="2"/>
    </row>
    <row r="529" spans="1:11" s="132" customFormat="1" ht="43.5" customHeight="1">
      <c r="A529" s="119" t="s">
        <v>242</v>
      </c>
      <c r="B529" s="120" t="s">
        <v>218</v>
      </c>
      <c r="C529" s="118" t="s">
        <v>230</v>
      </c>
      <c r="D529" s="116" t="s">
        <v>348</v>
      </c>
      <c r="E529" s="110" t="s">
        <v>120</v>
      </c>
      <c r="F529" s="117">
        <v>40</v>
      </c>
      <c r="G529" s="96"/>
      <c r="H529" s="49">
        <f>ROUND(G529*F529,2)</f>
        <v>0</v>
      </c>
      <c r="I529" s="2"/>
      <c r="J529" s="2"/>
      <c r="K529" s="2"/>
    </row>
    <row r="530" spans="1:11" ht="36" customHeight="1">
      <c r="A530" s="119" t="s">
        <v>243</v>
      </c>
      <c r="B530" s="105" t="s">
        <v>967</v>
      </c>
      <c r="C530" s="118" t="s">
        <v>231</v>
      </c>
      <c r="D530" s="130" t="s">
        <v>460</v>
      </c>
      <c r="E530" s="110"/>
      <c r="F530" s="128"/>
      <c r="G530" s="125"/>
      <c r="H530" s="49"/>
      <c r="I530" s="2"/>
      <c r="J530" s="2"/>
      <c r="K530" s="2"/>
    </row>
    <row r="531" spans="1:11" s="86" customFormat="1" ht="43.5" customHeight="1">
      <c r="A531" s="119" t="s">
        <v>312</v>
      </c>
      <c r="B531" s="120" t="s">
        <v>214</v>
      </c>
      <c r="C531" s="118" t="s">
        <v>470</v>
      </c>
      <c r="D531" s="116" t="s">
        <v>247</v>
      </c>
      <c r="E531" s="110" t="s">
        <v>124</v>
      </c>
      <c r="F531" s="117">
        <v>80</v>
      </c>
      <c r="G531" s="96"/>
      <c r="H531" s="49">
        <f aca="true" t="shared" si="11" ref="H531:H540">ROUND(G531*F531,2)</f>
        <v>0</v>
      </c>
      <c r="I531" s="2"/>
      <c r="J531" s="2"/>
      <c r="K531" s="2"/>
    </row>
    <row r="532" spans="1:11" ht="36" customHeight="1">
      <c r="A532" s="119" t="s">
        <v>316</v>
      </c>
      <c r="B532" s="120" t="s">
        <v>215</v>
      </c>
      <c r="C532" s="118" t="s">
        <v>966</v>
      </c>
      <c r="D532" s="116" t="s">
        <v>963</v>
      </c>
      <c r="E532" s="110" t="s">
        <v>124</v>
      </c>
      <c r="F532" s="117">
        <v>1840</v>
      </c>
      <c r="G532" s="96"/>
      <c r="H532" s="49">
        <f t="shared" si="11"/>
        <v>0</v>
      </c>
      <c r="I532" s="2"/>
      <c r="J532" s="2"/>
      <c r="K532" s="2"/>
    </row>
    <row r="533" spans="1:11" ht="36" customHeight="1">
      <c r="A533" s="119" t="s">
        <v>316</v>
      </c>
      <c r="B533" s="120" t="s">
        <v>216</v>
      </c>
      <c r="C533" s="118" t="s">
        <v>965</v>
      </c>
      <c r="D533" s="116" t="s">
        <v>963</v>
      </c>
      <c r="E533" s="110" t="s">
        <v>124</v>
      </c>
      <c r="F533" s="117">
        <v>100</v>
      </c>
      <c r="G533" s="96"/>
      <c r="H533" s="49">
        <f t="shared" si="11"/>
        <v>0</v>
      </c>
      <c r="I533" s="2"/>
      <c r="J533" s="2"/>
      <c r="K533" s="2"/>
    </row>
    <row r="534" spans="1:11" s="132" customFormat="1" ht="33.75" customHeight="1">
      <c r="A534" s="119" t="s">
        <v>244</v>
      </c>
      <c r="B534" s="120" t="s">
        <v>217</v>
      </c>
      <c r="C534" s="118" t="s">
        <v>964</v>
      </c>
      <c r="D534" s="116" t="s">
        <v>963</v>
      </c>
      <c r="E534" s="110" t="s">
        <v>124</v>
      </c>
      <c r="F534" s="109">
        <v>75</v>
      </c>
      <c r="G534" s="96"/>
      <c r="H534" s="49">
        <f t="shared" si="11"/>
        <v>0</v>
      </c>
      <c r="I534" s="2"/>
      <c r="J534" s="2"/>
      <c r="K534" s="2"/>
    </row>
    <row r="535" spans="1:11" ht="36" customHeight="1">
      <c r="A535" s="119" t="s">
        <v>456</v>
      </c>
      <c r="B535" s="120" t="s">
        <v>217</v>
      </c>
      <c r="C535" s="118" t="s">
        <v>448</v>
      </c>
      <c r="D535" s="116" t="s">
        <v>389</v>
      </c>
      <c r="E535" s="110" t="s">
        <v>124</v>
      </c>
      <c r="F535" s="117">
        <v>125</v>
      </c>
      <c r="G535" s="96"/>
      <c r="H535" s="49">
        <f t="shared" si="11"/>
        <v>0</v>
      </c>
      <c r="I535" s="2"/>
      <c r="J535" s="2"/>
      <c r="K535" s="2"/>
    </row>
    <row r="536" spans="1:11" s="86" customFormat="1" ht="54.75" customHeight="1">
      <c r="A536" s="119" t="s">
        <v>457</v>
      </c>
      <c r="B536" s="120" t="s">
        <v>218</v>
      </c>
      <c r="C536" s="118" t="s">
        <v>962</v>
      </c>
      <c r="D536" s="116" t="s">
        <v>380</v>
      </c>
      <c r="E536" s="110" t="s">
        <v>124</v>
      </c>
      <c r="F536" s="117">
        <v>1300</v>
      </c>
      <c r="G536" s="96"/>
      <c r="H536" s="49">
        <f t="shared" si="11"/>
        <v>0</v>
      </c>
      <c r="I536" s="2"/>
      <c r="J536" s="2"/>
      <c r="K536" s="2"/>
    </row>
    <row r="537" spans="1:11" ht="36" customHeight="1">
      <c r="A537" s="119" t="s">
        <v>458</v>
      </c>
      <c r="B537" s="120" t="s">
        <v>219</v>
      </c>
      <c r="C537" s="118" t="s">
        <v>450</v>
      </c>
      <c r="D537" s="116" t="s">
        <v>383</v>
      </c>
      <c r="E537" s="110" t="s">
        <v>124</v>
      </c>
      <c r="F537" s="117">
        <v>1545</v>
      </c>
      <c r="G537" s="96"/>
      <c r="H537" s="49">
        <f t="shared" si="11"/>
        <v>0</v>
      </c>
      <c r="I537" s="2"/>
      <c r="J537" s="2"/>
      <c r="K537" s="2"/>
    </row>
    <row r="538" spans="1:11" ht="36" customHeight="1">
      <c r="A538" s="119" t="s">
        <v>17</v>
      </c>
      <c r="B538" s="105" t="s">
        <v>961</v>
      </c>
      <c r="C538" s="118" t="s">
        <v>69</v>
      </c>
      <c r="D538" s="130" t="s">
        <v>460</v>
      </c>
      <c r="E538" s="110" t="s">
        <v>124</v>
      </c>
      <c r="F538" s="109">
        <v>670</v>
      </c>
      <c r="G538" s="96"/>
      <c r="H538" s="49">
        <f t="shared" si="11"/>
        <v>0</v>
      </c>
      <c r="I538" s="2"/>
      <c r="J538" s="2"/>
      <c r="K538" s="2"/>
    </row>
    <row r="539" spans="1:11" ht="36" customHeight="1">
      <c r="A539" s="119" t="s">
        <v>19</v>
      </c>
      <c r="B539" s="105" t="s">
        <v>960</v>
      </c>
      <c r="C539" s="118" t="s">
        <v>959</v>
      </c>
      <c r="D539" s="116" t="s">
        <v>956</v>
      </c>
      <c r="E539" s="110" t="s">
        <v>120</v>
      </c>
      <c r="F539" s="117">
        <v>40</v>
      </c>
      <c r="G539" s="96"/>
      <c r="H539" s="49">
        <f t="shared" si="11"/>
        <v>0</v>
      </c>
      <c r="I539" s="2"/>
      <c r="J539" s="2"/>
      <c r="K539" s="2"/>
    </row>
    <row r="540" spans="1:11" ht="36" customHeight="1">
      <c r="A540" s="119" t="s">
        <v>19</v>
      </c>
      <c r="B540" s="105" t="s">
        <v>958</v>
      </c>
      <c r="C540" s="118" t="s">
        <v>957</v>
      </c>
      <c r="D540" s="116" t="s">
        <v>956</v>
      </c>
      <c r="E540" s="110" t="s">
        <v>120</v>
      </c>
      <c r="F540" s="117">
        <v>5</v>
      </c>
      <c r="G540" s="96"/>
      <c r="H540" s="49">
        <f t="shared" si="11"/>
        <v>0</v>
      </c>
      <c r="I540" s="2"/>
      <c r="J540" s="2"/>
      <c r="K540" s="2"/>
    </row>
    <row r="541" spans="1:11" ht="36" customHeight="1">
      <c r="A541" s="119" t="s">
        <v>20</v>
      </c>
      <c r="B541" s="221" t="s">
        <v>955</v>
      </c>
      <c r="C541" s="216" t="s">
        <v>250</v>
      </c>
      <c r="D541" s="222" t="s">
        <v>461</v>
      </c>
      <c r="E541" s="110"/>
      <c r="F541" s="128"/>
      <c r="G541" s="125"/>
      <c r="H541" s="49"/>
      <c r="I541" s="2"/>
      <c r="J541" s="2"/>
      <c r="K541" s="2"/>
    </row>
    <row r="542" spans="1:11" ht="36" customHeight="1">
      <c r="A542" s="119" t="s">
        <v>251</v>
      </c>
      <c r="B542" s="120" t="s">
        <v>214</v>
      </c>
      <c r="C542" s="118" t="s">
        <v>227</v>
      </c>
      <c r="D542" s="116"/>
      <c r="E542" s="110"/>
      <c r="F542" s="128"/>
      <c r="G542" s="125"/>
      <c r="H542" s="49"/>
      <c r="I542" s="2"/>
      <c r="J542" s="2"/>
      <c r="K542" s="2"/>
    </row>
    <row r="543" spans="1:11" ht="36" customHeight="1">
      <c r="A543" s="119" t="s">
        <v>252</v>
      </c>
      <c r="B543" s="127" t="s">
        <v>376</v>
      </c>
      <c r="C543" s="118" t="s">
        <v>388</v>
      </c>
      <c r="D543" s="116"/>
      <c r="E543" s="110" t="s">
        <v>122</v>
      </c>
      <c r="F543" s="109">
        <v>900</v>
      </c>
      <c r="G543" s="96"/>
      <c r="H543" s="49">
        <f>ROUND(G543*F543,2)</f>
        <v>0</v>
      </c>
      <c r="I543" s="2"/>
      <c r="J543" s="2"/>
      <c r="K543" s="2"/>
    </row>
    <row r="544" spans="1:11" ht="36" customHeight="1">
      <c r="A544" s="119" t="s">
        <v>253</v>
      </c>
      <c r="B544" s="120" t="s">
        <v>215</v>
      </c>
      <c r="C544" s="118" t="s">
        <v>228</v>
      </c>
      <c r="D544" s="116"/>
      <c r="E544" s="110"/>
      <c r="F544" s="128"/>
      <c r="G544" s="125"/>
      <c r="H544" s="49"/>
      <c r="I544" s="2"/>
      <c r="J544" s="2"/>
      <c r="K544" s="2"/>
    </row>
    <row r="545" spans="1:11" ht="36" customHeight="1">
      <c r="A545" s="119" t="s">
        <v>254</v>
      </c>
      <c r="B545" s="127" t="s">
        <v>376</v>
      </c>
      <c r="C545" s="118" t="s">
        <v>388</v>
      </c>
      <c r="D545" s="116"/>
      <c r="E545" s="110" t="s">
        <v>122</v>
      </c>
      <c r="F545" s="109">
        <v>130</v>
      </c>
      <c r="G545" s="96"/>
      <c r="H545" s="49">
        <f>ROUND(G545*F545,2)</f>
        <v>0</v>
      </c>
      <c r="I545" s="2"/>
      <c r="J545" s="2"/>
      <c r="K545" s="2"/>
    </row>
    <row r="546" spans="1:11" ht="36" customHeight="1">
      <c r="A546" s="119" t="s">
        <v>318</v>
      </c>
      <c r="B546" s="105" t="s">
        <v>954</v>
      </c>
      <c r="C546" s="118" t="s">
        <v>138</v>
      </c>
      <c r="D546" s="130" t="s">
        <v>461</v>
      </c>
      <c r="E546" s="110" t="s">
        <v>122</v>
      </c>
      <c r="F546" s="109">
        <v>1300</v>
      </c>
      <c r="G546" s="96"/>
      <c r="H546" s="49">
        <f>ROUND(G546*F546,2)</f>
        <v>0</v>
      </c>
      <c r="I546" s="2"/>
      <c r="J546" s="2"/>
      <c r="K546" s="2"/>
    </row>
    <row r="547" spans="1:11" ht="36" customHeight="1">
      <c r="A547" s="22"/>
      <c r="B547" s="95"/>
      <c r="C547" s="94" t="s">
        <v>141</v>
      </c>
      <c r="D547" s="71"/>
      <c r="E547" s="110"/>
      <c r="F547" s="128"/>
      <c r="G547" s="125"/>
      <c r="H547" s="49"/>
      <c r="I547" s="2"/>
      <c r="J547" s="2"/>
      <c r="K547" s="2"/>
    </row>
    <row r="548" spans="1:11" ht="36" customHeight="1">
      <c r="A548" s="119" t="s">
        <v>319</v>
      </c>
      <c r="B548" s="105" t="s">
        <v>953</v>
      </c>
      <c r="C548" s="118" t="s">
        <v>42</v>
      </c>
      <c r="D548" s="116" t="s">
        <v>400</v>
      </c>
      <c r="E548" s="110" t="s">
        <v>124</v>
      </c>
      <c r="F548" s="109">
        <v>1400</v>
      </c>
      <c r="G548" s="96"/>
      <c r="H548" s="49">
        <f>ROUND(G548*F548,2)</f>
        <v>0</v>
      </c>
      <c r="I548" s="2"/>
      <c r="J548" s="2"/>
      <c r="K548" s="2"/>
    </row>
    <row r="549" spans="1:11" ht="36" customHeight="1">
      <c r="A549" s="22"/>
      <c r="B549" s="107"/>
      <c r="C549" s="94" t="s">
        <v>952</v>
      </c>
      <c r="D549" s="71"/>
      <c r="E549" s="110"/>
      <c r="F549" s="128"/>
      <c r="G549" s="125"/>
      <c r="H549" s="49"/>
      <c r="I549" s="2"/>
      <c r="J549" s="2"/>
      <c r="K549" s="2"/>
    </row>
    <row r="550" spans="1:11" ht="36" customHeight="1">
      <c r="A550" s="119" t="s">
        <v>265</v>
      </c>
      <c r="B550" s="105" t="s">
        <v>951</v>
      </c>
      <c r="C550" s="118" t="s">
        <v>47</v>
      </c>
      <c r="D550" s="133" t="s">
        <v>459</v>
      </c>
      <c r="E550" s="110" t="s">
        <v>121</v>
      </c>
      <c r="F550" s="109">
        <v>1120</v>
      </c>
      <c r="G550" s="96"/>
      <c r="H550" s="49">
        <f>ROUND(G550*F550,2)</f>
        <v>0</v>
      </c>
      <c r="I550" s="2"/>
      <c r="J550" s="2"/>
      <c r="K550" s="2"/>
    </row>
    <row r="551" spans="1:11" ht="36" customHeight="1">
      <c r="A551" s="131" t="s">
        <v>170</v>
      </c>
      <c r="B551" s="105" t="s">
        <v>950</v>
      </c>
      <c r="C551" s="118" t="s">
        <v>949</v>
      </c>
      <c r="D551" s="133"/>
      <c r="E551" s="110" t="s">
        <v>120</v>
      </c>
      <c r="F551" s="128">
        <v>2130</v>
      </c>
      <c r="G551" s="96"/>
      <c r="H551" s="49">
        <f>ROUND(G551*F551,2)</f>
        <v>0</v>
      </c>
      <c r="I551" s="2"/>
      <c r="J551" s="2"/>
      <c r="K551" s="2"/>
    </row>
    <row r="552" spans="1:11" ht="36" customHeight="1">
      <c r="A552" s="131" t="s">
        <v>169</v>
      </c>
      <c r="B552" s="105" t="s">
        <v>948</v>
      </c>
      <c r="C552" s="118" t="s">
        <v>40</v>
      </c>
      <c r="D552" s="133" t="s">
        <v>459</v>
      </c>
      <c r="E552" s="110" t="s">
        <v>120</v>
      </c>
      <c r="F552" s="117">
        <v>6000</v>
      </c>
      <c r="G552" s="96"/>
      <c r="H552" s="49">
        <f>ROUND(G552*F552,2)</f>
        <v>0</v>
      </c>
      <c r="I552" s="2"/>
      <c r="J552" s="2"/>
      <c r="K552" s="2"/>
    </row>
    <row r="553" spans="1:11" ht="36" customHeight="1">
      <c r="A553" s="131" t="s">
        <v>170</v>
      </c>
      <c r="B553" s="105" t="s">
        <v>947</v>
      </c>
      <c r="C553" s="118" t="s">
        <v>49</v>
      </c>
      <c r="D553" s="133" t="s">
        <v>459</v>
      </c>
      <c r="E553" s="110"/>
      <c r="F553" s="128"/>
      <c r="G553" s="125"/>
      <c r="H553" s="49"/>
      <c r="I553" s="2"/>
      <c r="J553" s="2"/>
      <c r="K553" s="2"/>
    </row>
    <row r="554" spans="1:11" ht="36" customHeight="1">
      <c r="A554" s="119" t="s">
        <v>171</v>
      </c>
      <c r="B554" s="120" t="s">
        <v>214</v>
      </c>
      <c r="C554" s="118" t="s">
        <v>391</v>
      </c>
      <c r="D554" s="116" t="s">
        <v>115</v>
      </c>
      <c r="E554" s="110" t="s">
        <v>122</v>
      </c>
      <c r="F554" s="117">
        <v>1350</v>
      </c>
      <c r="G554" s="96"/>
      <c r="H554" s="49">
        <f>ROUND(G554*F554,2)</f>
        <v>0</v>
      </c>
      <c r="I554" s="2"/>
      <c r="J554" s="2"/>
      <c r="K554" s="2"/>
    </row>
    <row r="555" spans="1:11" ht="36" customHeight="1">
      <c r="A555" s="131" t="s">
        <v>173</v>
      </c>
      <c r="B555" s="105" t="s">
        <v>946</v>
      </c>
      <c r="C555" s="118" t="s">
        <v>203</v>
      </c>
      <c r="D555" s="133" t="s">
        <v>459</v>
      </c>
      <c r="E555" s="110" t="s">
        <v>121</v>
      </c>
      <c r="F555" s="117">
        <v>415</v>
      </c>
      <c r="G555" s="96"/>
      <c r="H555" s="49">
        <f>ROUND(G555*F555,2)</f>
        <v>0</v>
      </c>
      <c r="I555" s="2"/>
      <c r="J555" s="2"/>
      <c r="K555" s="2"/>
    </row>
    <row r="556" spans="1:11" s="132" customFormat="1" ht="43.5" customHeight="1">
      <c r="A556" s="119" t="s">
        <v>154</v>
      </c>
      <c r="B556" s="105" t="s">
        <v>945</v>
      </c>
      <c r="C556" s="118" t="s">
        <v>229</v>
      </c>
      <c r="D556" s="116" t="s">
        <v>213</v>
      </c>
      <c r="E556" s="110" t="s">
        <v>120</v>
      </c>
      <c r="F556" s="117">
        <v>1025</v>
      </c>
      <c r="G556" s="96"/>
      <c r="H556" s="49">
        <f>ROUND(G556*F556,2)</f>
        <v>0</v>
      </c>
      <c r="I556" s="2"/>
      <c r="J556" s="2"/>
      <c r="K556" s="2"/>
    </row>
    <row r="557" spans="1:11" ht="36" customHeight="1">
      <c r="A557" s="119" t="s">
        <v>18</v>
      </c>
      <c r="B557" s="105" t="s">
        <v>944</v>
      </c>
      <c r="C557" s="118" t="s">
        <v>435</v>
      </c>
      <c r="D557" s="116" t="s">
        <v>5</v>
      </c>
      <c r="E557" s="110" t="s">
        <v>120</v>
      </c>
      <c r="F557" s="117">
        <v>2000</v>
      </c>
      <c r="G557" s="96"/>
      <c r="H557" s="49">
        <f>ROUND(G557*F557,2)</f>
        <v>0</v>
      </c>
      <c r="I557" s="2"/>
      <c r="J557" s="2"/>
      <c r="K557" s="2"/>
    </row>
    <row r="558" spans="1:11" ht="36" customHeight="1">
      <c r="A558" s="131" t="s">
        <v>178</v>
      </c>
      <c r="B558" s="105" t="s">
        <v>943</v>
      </c>
      <c r="C558" s="118" t="s">
        <v>393</v>
      </c>
      <c r="D558" s="116" t="s">
        <v>2</v>
      </c>
      <c r="E558" s="110" t="s">
        <v>120</v>
      </c>
      <c r="F558" s="117">
        <v>3000</v>
      </c>
      <c r="G558" s="96"/>
      <c r="H558" s="49">
        <f>ROUND(G558*F558,2)</f>
        <v>0</v>
      </c>
      <c r="I558" s="2"/>
      <c r="J558" s="2"/>
      <c r="K558" s="2"/>
    </row>
    <row r="559" spans="1:11" ht="36" customHeight="1">
      <c r="A559" s="89" t="s">
        <v>286</v>
      </c>
      <c r="B559" s="105" t="s">
        <v>942</v>
      </c>
      <c r="C559" s="118" t="s">
        <v>226</v>
      </c>
      <c r="D559" s="130" t="s">
        <v>461</v>
      </c>
      <c r="E559" s="110"/>
      <c r="F559" s="128"/>
      <c r="G559" s="125"/>
      <c r="H559" s="49"/>
      <c r="I559" s="2"/>
      <c r="J559" s="2"/>
      <c r="K559" s="2"/>
    </row>
    <row r="560" spans="1:11" ht="36" customHeight="1">
      <c r="A560" s="89" t="s">
        <v>287</v>
      </c>
      <c r="B560" s="120" t="s">
        <v>214</v>
      </c>
      <c r="C560" s="118" t="s">
        <v>227</v>
      </c>
      <c r="D560" s="116"/>
      <c r="E560" s="110"/>
      <c r="F560" s="128"/>
      <c r="G560" s="125"/>
      <c r="H560" s="49"/>
      <c r="I560" s="2"/>
      <c r="J560" s="2"/>
      <c r="K560" s="2"/>
    </row>
    <row r="561" spans="1:11" ht="36" customHeight="1">
      <c r="A561" s="119" t="s">
        <v>252</v>
      </c>
      <c r="B561" s="127" t="s">
        <v>376</v>
      </c>
      <c r="C561" s="118" t="s">
        <v>388</v>
      </c>
      <c r="D561" s="116"/>
      <c r="E561" s="110" t="s">
        <v>122</v>
      </c>
      <c r="F561" s="109">
        <v>570</v>
      </c>
      <c r="G561" s="96"/>
      <c r="H561" s="49">
        <f>ROUND(G561*F561,2)</f>
        <v>0</v>
      </c>
      <c r="I561" s="2"/>
      <c r="J561" s="2"/>
      <c r="K561" s="2"/>
    </row>
    <row r="562" spans="1:11" ht="48" customHeight="1">
      <c r="A562" s="22"/>
      <c r="B562" s="95"/>
      <c r="C562" s="94" t="s">
        <v>142</v>
      </c>
      <c r="D562" s="71"/>
      <c r="E562" s="110"/>
      <c r="F562" s="128"/>
      <c r="G562" s="125"/>
      <c r="H562" s="49"/>
      <c r="I562" s="2"/>
      <c r="J562" s="2"/>
      <c r="K562" s="2"/>
    </row>
    <row r="563" spans="1:11" s="123" customFormat="1" ht="43.5" customHeight="1">
      <c r="A563" s="119" t="s">
        <v>36</v>
      </c>
      <c r="B563" s="105" t="s">
        <v>941</v>
      </c>
      <c r="C563" s="126" t="s">
        <v>440</v>
      </c>
      <c r="D563" s="116" t="s">
        <v>8</v>
      </c>
      <c r="E563" s="110"/>
      <c r="F563" s="121"/>
      <c r="G563" s="125"/>
      <c r="H563" s="124"/>
      <c r="I563" s="2"/>
      <c r="J563" s="2"/>
      <c r="K563" s="2"/>
    </row>
    <row r="564" spans="1:11" s="86" customFormat="1" ht="43.5" customHeight="1">
      <c r="A564" s="119" t="s">
        <v>37</v>
      </c>
      <c r="B564" s="215" t="s">
        <v>214</v>
      </c>
      <c r="C564" s="216" t="s">
        <v>358</v>
      </c>
      <c r="D564" s="217"/>
      <c r="E564" s="159" t="s">
        <v>123</v>
      </c>
      <c r="F564" s="218">
        <v>1</v>
      </c>
      <c r="G564" s="226"/>
      <c r="H564" s="220">
        <f>ROUND(G564*F564,2)</f>
        <v>0</v>
      </c>
      <c r="I564" s="2"/>
      <c r="J564" s="2"/>
      <c r="K564" s="2"/>
    </row>
    <row r="565" spans="1:11" s="86" customFormat="1" ht="43.5" customHeight="1">
      <c r="A565" s="119" t="s">
        <v>38</v>
      </c>
      <c r="B565" s="120" t="s">
        <v>215</v>
      </c>
      <c r="C565" s="118" t="s">
        <v>359</v>
      </c>
      <c r="D565" s="116"/>
      <c r="E565" s="110" t="s">
        <v>123</v>
      </c>
      <c r="F565" s="117">
        <v>1</v>
      </c>
      <c r="G565" s="96"/>
      <c r="H565" s="49">
        <f>ROUND(G565*F565,2)</f>
        <v>0</v>
      </c>
      <c r="I565" s="2"/>
      <c r="J565" s="2"/>
      <c r="K565" s="2"/>
    </row>
    <row r="566" spans="1:11" s="86" customFormat="1" ht="43.5" customHeight="1">
      <c r="A566" s="119" t="s">
        <v>39</v>
      </c>
      <c r="B566" s="120" t="s">
        <v>216</v>
      </c>
      <c r="C566" s="118" t="s">
        <v>360</v>
      </c>
      <c r="D566" s="116"/>
      <c r="E566" s="110" t="s">
        <v>123</v>
      </c>
      <c r="F566" s="117">
        <v>2</v>
      </c>
      <c r="G566" s="96"/>
      <c r="H566" s="49">
        <f>ROUND(G566*F566,2)</f>
        <v>0</v>
      </c>
      <c r="I566" s="2"/>
      <c r="J566" s="2"/>
      <c r="K566" s="2"/>
    </row>
    <row r="567" spans="1:11" ht="48" customHeight="1">
      <c r="A567" s="119" t="s">
        <v>264</v>
      </c>
      <c r="B567" s="105" t="s">
        <v>940</v>
      </c>
      <c r="C567" s="118" t="s">
        <v>199</v>
      </c>
      <c r="D567" s="116" t="s">
        <v>9</v>
      </c>
      <c r="E567" s="110" t="s">
        <v>124</v>
      </c>
      <c r="F567" s="117">
        <v>58</v>
      </c>
      <c r="G567" s="96"/>
      <c r="H567" s="49">
        <f>ROUND(G567*F567,2)</f>
        <v>0</v>
      </c>
      <c r="I567" s="2"/>
      <c r="J567" s="2"/>
      <c r="K567" s="2"/>
    </row>
    <row r="568" spans="1:11" ht="36" customHeight="1">
      <c r="A568" s="22"/>
      <c r="B568" s="107"/>
      <c r="C568" s="94" t="s">
        <v>143</v>
      </c>
      <c r="D568" s="71"/>
      <c r="E568" s="66"/>
      <c r="F568" s="66"/>
      <c r="G568" s="49"/>
      <c r="H568" s="49"/>
      <c r="I568" s="2"/>
      <c r="J568" s="2"/>
      <c r="K568" s="2"/>
    </row>
    <row r="569" spans="1:11" ht="36" customHeight="1">
      <c r="A569" s="119" t="s">
        <v>155</v>
      </c>
      <c r="B569" s="105" t="s">
        <v>939</v>
      </c>
      <c r="C569" s="118" t="s">
        <v>341</v>
      </c>
      <c r="D569" s="116" t="s">
        <v>11</v>
      </c>
      <c r="E569" s="110" t="s">
        <v>123</v>
      </c>
      <c r="F569" s="117">
        <v>3</v>
      </c>
      <c r="G569" s="96"/>
      <c r="H569" s="49">
        <f>ROUND(G569*F569,2)</f>
        <v>0</v>
      </c>
      <c r="I569" s="2"/>
      <c r="J569" s="2"/>
      <c r="K569" s="2"/>
    </row>
    <row r="570" spans="1:11" ht="36" customHeight="1">
      <c r="A570" s="119" t="s">
        <v>156</v>
      </c>
      <c r="B570" s="105" t="s">
        <v>938</v>
      </c>
      <c r="C570" s="118" t="s">
        <v>364</v>
      </c>
      <c r="D570" s="116" t="s">
        <v>8</v>
      </c>
      <c r="E570" s="110"/>
      <c r="F570" s="128"/>
      <c r="G570" s="125"/>
      <c r="H570" s="49"/>
      <c r="I570" s="2"/>
      <c r="J570" s="2"/>
      <c r="K570" s="2"/>
    </row>
    <row r="571" spans="1:11" ht="36" customHeight="1">
      <c r="A571" s="119" t="s">
        <v>366</v>
      </c>
      <c r="B571" s="120" t="s">
        <v>214</v>
      </c>
      <c r="C571" s="118" t="s">
        <v>374</v>
      </c>
      <c r="D571" s="116"/>
      <c r="E571" s="110" t="s">
        <v>125</v>
      </c>
      <c r="F571" s="122">
        <v>1</v>
      </c>
      <c r="G571" s="96"/>
      <c r="H571" s="49">
        <f>ROUND(G571*F571,2)</f>
        <v>0</v>
      </c>
      <c r="I571" s="2"/>
      <c r="J571" s="2"/>
      <c r="K571" s="2"/>
    </row>
    <row r="572" spans="1:11" ht="36" customHeight="1">
      <c r="A572" s="119" t="s">
        <v>157</v>
      </c>
      <c r="B572" s="105" t="s">
        <v>937</v>
      </c>
      <c r="C572" s="118" t="s">
        <v>344</v>
      </c>
      <c r="D572" s="116" t="s">
        <v>11</v>
      </c>
      <c r="E572" s="110"/>
      <c r="F572" s="128"/>
      <c r="G572" s="125"/>
      <c r="H572" s="49"/>
      <c r="I572" s="2"/>
      <c r="J572" s="2"/>
      <c r="K572" s="2"/>
    </row>
    <row r="573" spans="1:11" ht="36" customHeight="1">
      <c r="A573" s="119" t="s">
        <v>158</v>
      </c>
      <c r="B573" s="120" t="s">
        <v>214</v>
      </c>
      <c r="C573" s="118" t="s">
        <v>436</v>
      </c>
      <c r="D573" s="116"/>
      <c r="E573" s="110" t="s">
        <v>123</v>
      </c>
      <c r="F573" s="109">
        <v>2</v>
      </c>
      <c r="G573" s="96"/>
      <c r="H573" s="49">
        <f aca="true" t="shared" si="12" ref="H573:H579">ROUND(G573*F573,2)</f>
        <v>0</v>
      </c>
      <c r="I573" s="2"/>
      <c r="J573" s="2"/>
      <c r="K573" s="2"/>
    </row>
    <row r="574" spans="1:11" ht="36" customHeight="1">
      <c r="A574" s="119" t="s">
        <v>159</v>
      </c>
      <c r="B574" s="120" t="s">
        <v>215</v>
      </c>
      <c r="C574" s="118" t="s">
        <v>437</v>
      </c>
      <c r="D574" s="116"/>
      <c r="E574" s="110" t="s">
        <v>123</v>
      </c>
      <c r="F574" s="109">
        <v>2</v>
      </c>
      <c r="G574" s="96"/>
      <c r="H574" s="49">
        <f t="shared" si="12"/>
        <v>0</v>
      </c>
      <c r="I574" s="2"/>
      <c r="J574" s="2"/>
      <c r="K574" s="2"/>
    </row>
    <row r="575" spans="1:11" ht="36" customHeight="1">
      <c r="A575" s="119" t="s">
        <v>160</v>
      </c>
      <c r="B575" s="120" t="s">
        <v>216</v>
      </c>
      <c r="C575" s="118" t="s">
        <v>438</v>
      </c>
      <c r="D575" s="116"/>
      <c r="E575" s="110" t="s">
        <v>123</v>
      </c>
      <c r="F575" s="109">
        <v>1</v>
      </c>
      <c r="G575" s="96"/>
      <c r="H575" s="49">
        <f t="shared" si="12"/>
        <v>0</v>
      </c>
      <c r="I575" s="2"/>
      <c r="J575" s="2"/>
      <c r="K575" s="2"/>
    </row>
    <row r="576" spans="1:11" ht="36" customHeight="1">
      <c r="A576" s="119" t="s">
        <v>161</v>
      </c>
      <c r="B576" s="120" t="s">
        <v>217</v>
      </c>
      <c r="C576" s="118" t="s">
        <v>439</v>
      </c>
      <c r="D576" s="116"/>
      <c r="E576" s="110" t="s">
        <v>123</v>
      </c>
      <c r="F576" s="109">
        <v>1</v>
      </c>
      <c r="G576" s="96"/>
      <c r="H576" s="49">
        <f t="shared" si="12"/>
        <v>0</v>
      </c>
      <c r="I576" s="2"/>
      <c r="J576" s="2"/>
      <c r="K576" s="2"/>
    </row>
    <row r="577" spans="1:11" ht="36" customHeight="1">
      <c r="A577" s="119" t="s">
        <v>162</v>
      </c>
      <c r="B577" s="105" t="s">
        <v>936</v>
      </c>
      <c r="C577" s="118" t="s">
        <v>342</v>
      </c>
      <c r="D577" s="116" t="s">
        <v>11</v>
      </c>
      <c r="E577" s="110" t="s">
        <v>123</v>
      </c>
      <c r="F577" s="117">
        <v>2</v>
      </c>
      <c r="G577" s="96"/>
      <c r="H577" s="49">
        <f t="shared" si="12"/>
        <v>0</v>
      </c>
      <c r="I577" s="2"/>
      <c r="J577" s="2"/>
      <c r="K577" s="2"/>
    </row>
    <row r="578" spans="1:11" ht="36" customHeight="1">
      <c r="A578" s="119" t="s">
        <v>275</v>
      </c>
      <c r="B578" s="105" t="s">
        <v>935</v>
      </c>
      <c r="C578" s="118" t="s">
        <v>345</v>
      </c>
      <c r="D578" s="116" t="s">
        <v>11</v>
      </c>
      <c r="E578" s="110" t="s">
        <v>123</v>
      </c>
      <c r="F578" s="117">
        <v>2</v>
      </c>
      <c r="G578" s="96"/>
      <c r="H578" s="49">
        <f t="shared" si="12"/>
        <v>0</v>
      </c>
      <c r="I578" s="2"/>
      <c r="J578" s="2"/>
      <c r="K578" s="2"/>
    </row>
    <row r="579" spans="1:11" ht="36" customHeight="1">
      <c r="A579" s="119" t="s">
        <v>163</v>
      </c>
      <c r="B579" s="105" t="s">
        <v>934</v>
      </c>
      <c r="C579" s="118" t="s">
        <v>343</v>
      </c>
      <c r="D579" s="116" t="s">
        <v>11</v>
      </c>
      <c r="E579" s="110" t="s">
        <v>123</v>
      </c>
      <c r="F579" s="117">
        <v>1</v>
      </c>
      <c r="G579" s="96"/>
      <c r="H579" s="49">
        <f t="shared" si="12"/>
        <v>0</v>
      </c>
      <c r="I579" s="2"/>
      <c r="J579" s="2"/>
      <c r="K579" s="2"/>
    </row>
    <row r="580" spans="1:11" ht="36" customHeight="1">
      <c r="A580" s="22"/>
      <c r="B580" s="106"/>
      <c r="C580" s="94" t="s">
        <v>144</v>
      </c>
      <c r="D580" s="71"/>
      <c r="E580" s="110"/>
      <c r="F580" s="128"/>
      <c r="G580" s="125"/>
      <c r="H580" s="49"/>
      <c r="I580" s="2"/>
      <c r="J580" s="2"/>
      <c r="K580" s="2"/>
    </row>
    <row r="581" spans="1:11" ht="36" customHeight="1">
      <c r="A581" s="22"/>
      <c r="B581" s="70" t="s">
        <v>933</v>
      </c>
      <c r="C581" s="72" t="s">
        <v>297</v>
      </c>
      <c r="D581" s="7" t="s">
        <v>1178</v>
      </c>
      <c r="E581" s="110"/>
      <c r="F581" s="128"/>
      <c r="G581" s="125"/>
      <c r="H581" s="49"/>
      <c r="I581" s="2"/>
      <c r="J581" s="2"/>
      <c r="K581" s="2"/>
    </row>
    <row r="582" spans="1:8" s="3" customFormat="1" ht="39" customHeight="1">
      <c r="A582" s="5" t="s">
        <v>168</v>
      </c>
      <c r="B582" s="73" t="s">
        <v>214</v>
      </c>
      <c r="C582" s="6" t="s">
        <v>297</v>
      </c>
      <c r="D582" s="7"/>
      <c r="E582" s="8" t="s">
        <v>331</v>
      </c>
      <c r="F582" s="193">
        <v>0.01</v>
      </c>
      <c r="G582" s="9"/>
      <c r="H582" s="10">
        <f>ROUND(G582*F582,2)</f>
        <v>0</v>
      </c>
    </row>
    <row r="583" spans="1:8" s="3" customFormat="1" ht="39" customHeight="1">
      <c r="A583" s="5" t="s">
        <v>168</v>
      </c>
      <c r="B583" s="73" t="s">
        <v>215</v>
      </c>
      <c r="C583" s="72" t="s">
        <v>932</v>
      </c>
      <c r="D583" s="7"/>
      <c r="E583" s="8" t="s">
        <v>123</v>
      </c>
      <c r="F583" s="195">
        <v>10</v>
      </c>
      <c r="G583" s="9"/>
      <c r="H583" s="10">
        <f>ROUND(G583*F583,2)</f>
        <v>0</v>
      </c>
    </row>
    <row r="584" spans="1:8" s="3" customFormat="1" ht="39" customHeight="1">
      <c r="A584" s="5" t="s">
        <v>168</v>
      </c>
      <c r="B584" s="70" t="s">
        <v>931</v>
      </c>
      <c r="C584" s="72" t="s">
        <v>90</v>
      </c>
      <c r="D584" s="7" t="s">
        <v>1210</v>
      </c>
      <c r="E584" s="110"/>
      <c r="F584" s="128"/>
      <c r="G584" s="125"/>
      <c r="H584" s="49"/>
    </row>
    <row r="585" spans="1:8" s="3" customFormat="1" ht="39" customHeight="1">
      <c r="A585" s="5" t="s">
        <v>168</v>
      </c>
      <c r="B585" s="73" t="s">
        <v>214</v>
      </c>
      <c r="C585" s="72" t="s">
        <v>930</v>
      </c>
      <c r="D585" s="7"/>
      <c r="E585" s="207" t="s">
        <v>929</v>
      </c>
      <c r="F585" s="195">
        <v>11850</v>
      </c>
      <c r="G585" s="9"/>
      <c r="H585" s="10">
        <f>ROUND(G585*F585,2)</f>
        <v>0</v>
      </c>
    </row>
    <row r="586" spans="1:8" s="3" customFormat="1" ht="39" customHeight="1">
      <c r="A586" s="5" t="s">
        <v>168</v>
      </c>
      <c r="B586" s="224" t="s">
        <v>215</v>
      </c>
      <c r="C586" s="225" t="s">
        <v>928</v>
      </c>
      <c r="D586" s="249"/>
      <c r="E586" s="230" t="s">
        <v>929</v>
      </c>
      <c r="F586" s="231">
        <v>800</v>
      </c>
      <c r="G586" s="219"/>
      <c r="H586" s="12">
        <f>ROUND(G586*F586,2)</f>
        <v>0</v>
      </c>
    </row>
    <row r="587" spans="1:8" s="3" customFormat="1" ht="39" customHeight="1">
      <c r="A587" s="5" t="s">
        <v>168</v>
      </c>
      <c r="B587" s="70" t="s">
        <v>927</v>
      </c>
      <c r="C587" s="72" t="s">
        <v>92</v>
      </c>
      <c r="D587" s="7" t="s">
        <v>1209</v>
      </c>
      <c r="E587" s="110"/>
      <c r="F587" s="128"/>
      <c r="G587" s="125"/>
      <c r="H587" s="49"/>
    </row>
    <row r="588" spans="1:8" s="3" customFormat="1" ht="39" customHeight="1">
      <c r="A588" s="5" t="s">
        <v>168</v>
      </c>
      <c r="B588" s="73" t="s">
        <v>214</v>
      </c>
      <c r="C588" s="72" t="s">
        <v>926</v>
      </c>
      <c r="D588" s="7"/>
      <c r="E588" s="207" t="s">
        <v>929</v>
      </c>
      <c r="F588" s="195">
        <v>11850</v>
      </c>
      <c r="G588" s="9"/>
      <c r="H588" s="10">
        <f>ROUND(G588*F588,2)</f>
        <v>0</v>
      </c>
    </row>
    <row r="589" spans="1:8" s="3" customFormat="1" ht="39" customHeight="1">
      <c r="A589" s="5" t="s">
        <v>168</v>
      </c>
      <c r="B589" s="70" t="s">
        <v>925</v>
      </c>
      <c r="C589" s="72" t="s">
        <v>924</v>
      </c>
      <c r="D589" s="200" t="s">
        <v>914</v>
      </c>
      <c r="E589" s="110"/>
      <c r="F589" s="128"/>
      <c r="G589" s="125"/>
      <c r="H589" s="49"/>
    </row>
    <row r="590" spans="1:8" s="3" customFormat="1" ht="39" customHeight="1">
      <c r="A590" s="194"/>
      <c r="B590" s="202" t="s">
        <v>214</v>
      </c>
      <c r="C590" s="201" t="s">
        <v>923</v>
      </c>
      <c r="D590" s="200"/>
      <c r="E590" s="199" t="s">
        <v>123</v>
      </c>
      <c r="F590" s="198">
        <v>9</v>
      </c>
      <c r="G590" s="197"/>
      <c r="H590" s="10">
        <f>ROUND(G590*F590,2)</f>
        <v>0</v>
      </c>
    </row>
    <row r="591" spans="1:8" s="3" customFormat="1" ht="39" customHeight="1">
      <c r="A591" s="194"/>
      <c r="B591" s="202" t="s">
        <v>215</v>
      </c>
      <c r="C591" s="201" t="s">
        <v>922</v>
      </c>
      <c r="D591" s="200"/>
      <c r="E591" s="199" t="s">
        <v>123</v>
      </c>
      <c r="F591" s="198">
        <v>6</v>
      </c>
      <c r="G591" s="197"/>
      <c r="H591" s="10">
        <f aca="true" t="shared" si="13" ref="H591:H599">ROUND(G591*F591,2)</f>
        <v>0</v>
      </c>
    </row>
    <row r="592" spans="1:8" s="3" customFormat="1" ht="39" customHeight="1">
      <c r="A592" s="194"/>
      <c r="B592" s="202" t="s">
        <v>216</v>
      </c>
      <c r="C592" s="201" t="s">
        <v>921</v>
      </c>
      <c r="D592" s="200"/>
      <c r="E592" s="199" t="s">
        <v>123</v>
      </c>
      <c r="F592" s="198">
        <v>2</v>
      </c>
      <c r="G592" s="197"/>
      <c r="H592" s="10">
        <f t="shared" si="13"/>
        <v>0</v>
      </c>
    </row>
    <row r="593" spans="1:8" s="3" customFormat="1" ht="39" customHeight="1">
      <c r="A593" s="194"/>
      <c r="B593" s="202" t="s">
        <v>217</v>
      </c>
      <c r="C593" s="201" t="s">
        <v>920</v>
      </c>
      <c r="D593" s="200"/>
      <c r="E593" s="199" t="s">
        <v>123</v>
      </c>
      <c r="F593" s="198">
        <v>5</v>
      </c>
      <c r="G593" s="197"/>
      <c r="H593" s="10">
        <f t="shared" si="13"/>
        <v>0</v>
      </c>
    </row>
    <row r="594" spans="1:8" s="3" customFormat="1" ht="39" customHeight="1">
      <c r="A594" s="194"/>
      <c r="B594" s="202" t="s">
        <v>218</v>
      </c>
      <c r="C594" s="201" t="s">
        <v>919</v>
      </c>
      <c r="D594" s="200"/>
      <c r="E594" s="199" t="s">
        <v>123</v>
      </c>
      <c r="F594" s="198">
        <v>4</v>
      </c>
      <c r="G594" s="197"/>
      <c r="H594" s="10">
        <f t="shared" si="13"/>
        <v>0</v>
      </c>
    </row>
    <row r="595" spans="1:8" s="3" customFormat="1" ht="39" customHeight="1">
      <c r="A595" s="194"/>
      <c r="B595" s="202" t="s">
        <v>219</v>
      </c>
      <c r="C595" s="201" t="s">
        <v>918</v>
      </c>
      <c r="D595" s="200"/>
      <c r="E595" s="199" t="s">
        <v>123</v>
      </c>
      <c r="F595" s="198">
        <v>2</v>
      </c>
      <c r="G595" s="197"/>
      <c r="H595" s="10">
        <f t="shared" si="13"/>
        <v>0</v>
      </c>
    </row>
    <row r="596" spans="1:8" s="3" customFormat="1" ht="39" customHeight="1">
      <c r="A596" s="194"/>
      <c r="B596" s="202" t="s">
        <v>220</v>
      </c>
      <c r="C596" s="201" t="s">
        <v>1182</v>
      </c>
      <c r="D596" s="200"/>
      <c r="E596" s="199" t="s">
        <v>123</v>
      </c>
      <c r="F596" s="198">
        <v>2</v>
      </c>
      <c r="G596" s="197"/>
      <c r="H596" s="10">
        <f t="shared" si="13"/>
        <v>0</v>
      </c>
    </row>
    <row r="597" spans="1:8" s="3" customFormat="1" ht="39" customHeight="1">
      <c r="A597" s="194"/>
      <c r="B597" s="202" t="s">
        <v>221</v>
      </c>
      <c r="C597" s="201" t="s">
        <v>917</v>
      </c>
      <c r="D597" s="200"/>
      <c r="E597" s="199" t="s">
        <v>123</v>
      </c>
      <c r="F597" s="198">
        <v>7</v>
      </c>
      <c r="G597" s="197"/>
      <c r="H597" s="10">
        <f t="shared" si="13"/>
        <v>0</v>
      </c>
    </row>
    <row r="598" spans="1:8" s="3" customFormat="1" ht="39" customHeight="1">
      <c r="A598" s="194"/>
      <c r="B598" s="202" t="s">
        <v>222</v>
      </c>
      <c r="C598" s="201" t="s">
        <v>916</v>
      </c>
      <c r="D598" s="200"/>
      <c r="E598" s="199" t="s">
        <v>123</v>
      </c>
      <c r="F598" s="198">
        <v>5</v>
      </c>
      <c r="G598" s="197"/>
      <c r="H598" s="10">
        <f t="shared" si="13"/>
        <v>0</v>
      </c>
    </row>
    <row r="599" spans="1:8" s="3" customFormat="1" ht="39" customHeight="1">
      <c r="A599" s="194"/>
      <c r="B599" s="202" t="s">
        <v>224</v>
      </c>
      <c r="C599" s="201" t="s">
        <v>915</v>
      </c>
      <c r="D599" s="200"/>
      <c r="E599" s="199" t="s">
        <v>123</v>
      </c>
      <c r="F599" s="198">
        <v>3</v>
      </c>
      <c r="G599" s="197"/>
      <c r="H599" s="10">
        <f t="shared" si="13"/>
        <v>0</v>
      </c>
    </row>
    <row r="600" spans="1:8" s="3" customFormat="1" ht="39" customHeight="1">
      <c r="A600" s="194"/>
      <c r="B600" s="70" t="s">
        <v>913</v>
      </c>
      <c r="C600" s="72" t="s">
        <v>1211</v>
      </c>
      <c r="D600" s="52" t="s">
        <v>910</v>
      </c>
      <c r="E600" s="110"/>
      <c r="F600" s="128"/>
      <c r="G600" s="125"/>
      <c r="H600" s="49"/>
    </row>
    <row r="601" spans="1:8" s="3" customFormat="1" ht="39" customHeight="1">
      <c r="A601" s="194"/>
      <c r="B601" s="73" t="s">
        <v>214</v>
      </c>
      <c r="C601" s="72" t="s">
        <v>912</v>
      </c>
      <c r="D601" s="52"/>
      <c r="E601" s="52" t="s">
        <v>123</v>
      </c>
      <c r="F601" s="203">
        <v>1</v>
      </c>
      <c r="G601" s="9"/>
      <c r="H601" s="49">
        <f>ROUND(G601*F601,2)</f>
        <v>0</v>
      </c>
    </row>
    <row r="602" spans="1:8" s="3" customFormat="1" ht="39" customHeight="1">
      <c r="A602" s="194"/>
      <c r="B602" s="73" t="s">
        <v>215</v>
      </c>
      <c r="C602" s="72" t="s">
        <v>911</v>
      </c>
      <c r="D602" s="52"/>
      <c r="E602" s="52" t="s">
        <v>123</v>
      </c>
      <c r="F602" s="203">
        <v>1</v>
      </c>
      <c r="G602" s="9"/>
      <c r="H602" s="49">
        <f>ROUND(G602*F602,2)</f>
        <v>0</v>
      </c>
    </row>
    <row r="603" spans="1:8" s="3" customFormat="1" ht="39" customHeight="1">
      <c r="A603" s="194"/>
      <c r="B603" s="70" t="s">
        <v>909</v>
      </c>
      <c r="C603" s="72" t="s">
        <v>70</v>
      </c>
      <c r="D603" s="116" t="s">
        <v>398</v>
      </c>
      <c r="E603" s="56" t="s">
        <v>620</v>
      </c>
      <c r="F603" s="203">
        <v>9</v>
      </c>
      <c r="G603" s="9"/>
      <c r="H603" s="49">
        <f>ROUND(G603*F603,2)</f>
        <v>0</v>
      </c>
    </row>
    <row r="604" spans="1:8" s="3" customFormat="1" ht="39" customHeight="1">
      <c r="A604" s="194"/>
      <c r="B604" s="70" t="s">
        <v>908</v>
      </c>
      <c r="C604" s="72" t="s">
        <v>71</v>
      </c>
      <c r="D604" s="116" t="s">
        <v>398</v>
      </c>
      <c r="E604" s="56" t="s">
        <v>620</v>
      </c>
      <c r="F604" s="203">
        <v>9</v>
      </c>
      <c r="G604" s="9"/>
      <c r="H604" s="49">
        <f>ROUND(G604*F604,2)</f>
        <v>0</v>
      </c>
    </row>
    <row r="605" spans="1:8" ht="30" customHeight="1" thickBot="1">
      <c r="A605" s="31"/>
      <c r="B605" s="245" t="str">
        <f>B472</f>
        <v>F</v>
      </c>
      <c r="C605" s="278" t="str">
        <f>C472</f>
        <v>TAYLOR AVENUE WEST-SURFACE WORKS</v>
      </c>
      <c r="D605" s="309"/>
      <c r="E605" s="309"/>
      <c r="F605" s="310"/>
      <c r="G605" s="246" t="s">
        <v>476</v>
      </c>
      <c r="H605" s="272">
        <f>SUM(H474:H604)</f>
        <v>0</v>
      </c>
    </row>
    <row r="606" spans="1:8" s="48" customFormat="1" ht="30" customHeight="1" thickTop="1">
      <c r="A606" s="82"/>
      <c r="B606" s="252" t="s">
        <v>353</v>
      </c>
      <c r="C606" s="305" t="s">
        <v>907</v>
      </c>
      <c r="D606" s="306"/>
      <c r="E606" s="306"/>
      <c r="F606" s="306"/>
      <c r="G606" s="253"/>
      <c r="H606" s="137" t="s">
        <v>115</v>
      </c>
    </row>
    <row r="607" spans="1:8" ht="48" customHeight="1">
      <c r="A607" s="22"/>
      <c r="B607" s="95"/>
      <c r="C607" s="94" t="s">
        <v>142</v>
      </c>
      <c r="D607" s="71"/>
      <c r="E607" s="110"/>
      <c r="F607" s="128"/>
      <c r="G607" s="125"/>
      <c r="H607" s="49"/>
    </row>
    <row r="608" spans="1:8" ht="48" customHeight="1">
      <c r="A608" s="22"/>
      <c r="B608" s="95"/>
      <c r="C608" s="94" t="s">
        <v>709</v>
      </c>
      <c r="D608" s="71"/>
      <c r="E608" s="110"/>
      <c r="F608" s="128"/>
      <c r="G608" s="125"/>
      <c r="H608" s="49"/>
    </row>
    <row r="609" spans="1:8" ht="48" customHeight="1">
      <c r="A609" s="22"/>
      <c r="B609" s="59" t="s">
        <v>88</v>
      </c>
      <c r="C609" s="72" t="s">
        <v>879</v>
      </c>
      <c r="D609" s="208" t="s">
        <v>10</v>
      </c>
      <c r="E609" s="110"/>
      <c r="F609" s="128"/>
      <c r="G609" s="125"/>
      <c r="H609" s="49"/>
    </row>
    <row r="610" spans="1:8" s="86" customFormat="1" ht="30" customHeight="1">
      <c r="A610" s="89"/>
      <c r="B610" s="54" t="s">
        <v>214</v>
      </c>
      <c r="C610" s="72" t="s">
        <v>748</v>
      </c>
      <c r="D610" s="56" t="s">
        <v>115</v>
      </c>
      <c r="E610" s="110"/>
      <c r="F610" s="128"/>
      <c r="G610" s="125"/>
      <c r="H610" s="49"/>
    </row>
    <row r="611" spans="1:8" s="86" customFormat="1" ht="30" customHeight="1">
      <c r="A611" s="89"/>
      <c r="B611" s="91" t="s">
        <v>376</v>
      </c>
      <c r="C611" s="72" t="s">
        <v>856</v>
      </c>
      <c r="D611" s="56"/>
      <c r="E611" s="51" t="s">
        <v>124</v>
      </c>
      <c r="F611" s="87">
        <v>20</v>
      </c>
      <c r="G611" s="96"/>
      <c r="H611" s="49">
        <f>ROUND(G611*F611,2)</f>
        <v>0</v>
      </c>
    </row>
    <row r="612" spans="1:8" s="86" customFormat="1" ht="30" customHeight="1">
      <c r="A612" s="89"/>
      <c r="B612" s="59" t="s">
        <v>89</v>
      </c>
      <c r="C612" s="72" t="s">
        <v>474</v>
      </c>
      <c r="D612" s="208" t="s">
        <v>10</v>
      </c>
      <c r="E612" s="110"/>
      <c r="F612" s="128"/>
      <c r="G612" s="125"/>
      <c r="H612" s="49"/>
    </row>
    <row r="613" spans="1:8" s="86" customFormat="1" ht="30" customHeight="1">
      <c r="A613" s="89"/>
      <c r="B613" s="54" t="s">
        <v>214</v>
      </c>
      <c r="C613" s="72" t="s">
        <v>850</v>
      </c>
      <c r="D613" s="112" t="s">
        <v>115</v>
      </c>
      <c r="E613" s="51"/>
      <c r="F613" s="87"/>
      <c r="G613" s="49"/>
      <c r="H613" s="49"/>
    </row>
    <row r="614" spans="1:8" s="86" customFormat="1" ht="30" customHeight="1">
      <c r="A614" s="89"/>
      <c r="B614" s="91" t="s">
        <v>376</v>
      </c>
      <c r="C614" s="72" t="s">
        <v>849</v>
      </c>
      <c r="D614" s="112" t="s">
        <v>115</v>
      </c>
      <c r="E614" s="51" t="s">
        <v>124</v>
      </c>
      <c r="F614" s="87">
        <v>30</v>
      </c>
      <c r="G614" s="96"/>
      <c r="H614" s="49">
        <f>ROUND(G614*F614,2)</f>
        <v>0</v>
      </c>
    </row>
    <row r="615" spans="1:8" s="86" customFormat="1" ht="29.25" customHeight="1">
      <c r="A615" s="89"/>
      <c r="B615" s="54" t="s">
        <v>215</v>
      </c>
      <c r="C615" s="72" t="s">
        <v>906</v>
      </c>
      <c r="D615" s="112"/>
      <c r="E615" s="110"/>
      <c r="F615" s="128"/>
      <c r="G615" s="125"/>
      <c r="H615" s="49"/>
    </row>
    <row r="616" spans="1:8" s="86" customFormat="1" ht="29.25" customHeight="1">
      <c r="A616" s="89"/>
      <c r="B616" s="91" t="s">
        <v>376</v>
      </c>
      <c r="C616" s="72" t="s">
        <v>905</v>
      </c>
      <c r="D616" s="112"/>
      <c r="E616" s="51" t="s">
        <v>124</v>
      </c>
      <c r="F616" s="99">
        <v>15</v>
      </c>
      <c r="G616" s="96"/>
      <c r="H616" s="49">
        <f>ROUND(G616*F616,2)</f>
        <v>0</v>
      </c>
    </row>
    <row r="617" spans="1:8" s="86" customFormat="1" ht="32.25" customHeight="1">
      <c r="A617" s="89"/>
      <c r="B617" s="59" t="s">
        <v>431</v>
      </c>
      <c r="C617" s="72" t="s">
        <v>904</v>
      </c>
      <c r="D617" s="208" t="s">
        <v>758</v>
      </c>
      <c r="E617" s="51" t="s">
        <v>123</v>
      </c>
      <c r="F617" s="87">
        <v>2</v>
      </c>
      <c r="G617" s="96"/>
      <c r="H617" s="49">
        <f>ROUND(G617*F617,2)</f>
        <v>0</v>
      </c>
    </row>
    <row r="618" spans="1:8" s="86" customFormat="1" ht="43.5" customHeight="1">
      <c r="A618" s="89"/>
      <c r="B618" s="59" t="s">
        <v>903</v>
      </c>
      <c r="C618" s="72" t="s">
        <v>759</v>
      </c>
      <c r="D618" s="208" t="s">
        <v>758</v>
      </c>
      <c r="E618" s="51" t="s">
        <v>123</v>
      </c>
      <c r="F618" s="87">
        <v>5</v>
      </c>
      <c r="G618" s="96"/>
      <c r="H618" s="49">
        <f>ROUND(G618*F618,2)</f>
        <v>0</v>
      </c>
    </row>
    <row r="619" spans="1:8" ht="36" customHeight="1">
      <c r="A619" s="22"/>
      <c r="B619" s="59" t="s">
        <v>902</v>
      </c>
      <c r="C619" s="72" t="s">
        <v>751</v>
      </c>
      <c r="D619" s="208" t="s">
        <v>782</v>
      </c>
      <c r="E619" s="51" t="s">
        <v>123</v>
      </c>
      <c r="F619" s="87">
        <v>6</v>
      </c>
      <c r="G619" s="96"/>
      <c r="H619" s="49">
        <f>ROUND(G619*F619,2)</f>
        <v>0</v>
      </c>
    </row>
    <row r="620" spans="1:8" s="86" customFormat="1" ht="40.5" customHeight="1">
      <c r="A620" s="89"/>
      <c r="B620" s="59" t="s">
        <v>901</v>
      </c>
      <c r="C620" s="72" t="s">
        <v>707</v>
      </c>
      <c r="D620" s="208" t="s">
        <v>900</v>
      </c>
      <c r="E620" s="110"/>
      <c r="F620" s="128"/>
      <c r="G620" s="125"/>
      <c r="H620" s="49"/>
    </row>
    <row r="621" spans="1:8" s="86" customFormat="1" ht="30" customHeight="1">
      <c r="A621" s="89"/>
      <c r="B621" s="54" t="s">
        <v>214</v>
      </c>
      <c r="C621" s="72" t="s">
        <v>713</v>
      </c>
      <c r="D621" s="112" t="s">
        <v>115</v>
      </c>
      <c r="E621" s="51" t="s">
        <v>123</v>
      </c>
      <c r="F621" s="87">
        <v>1</v>
      </c>
      <c r="G621" s="96"/>
      <c r="H621" s="49">
        <f>ROUND(G621*F621,2)</f>
        <v>0</v>
      </c>
    </row>
    <row r="622" spans="1:8" s="86" customFormat="1" ht="30" customHeight="1">
      <c r="A622" s="89"/>
      <c r="B622" s="115"/>
      <c r="C622" s="94" t="s">
        <v>704</v>
      </c>
      <c r="D622" s="114"/>
      <c r="E622" s="110"/>
      <c r="F622" s="128"/>
      <c r="G622" s="125"/>
      <c r="H622" s="49"/>
    </row>
    <row r="623" spans="1:8" s="86" customFormat="1" ht="49.5" customHeight="1">
      <c r="A623" s="89"/>
      <c r="B623" s="59" t="s">
        <v>899</v>
      </c>
      <c r="C623" s="72" t="s">
        <v>702</v>
      </c>
      <c r="D623" s="113" t="s">
        <v>701</v>
      </c>
      <c r="E623" s="110"/>
      <c r="F623" s="128"/>
      <c r="G623" s="125"/>
      <c r="H623" s="49"/>
    </row>
    <row r="624" spans="1:8" s="86" customFormat="1" ht="30" customHeight="1">
      <c r="A624" s="89"/>
      <c r="B624" s="54" t="s">
        <v>214</v>
      </c>
      <c r="C624" s="72" t="s">
        <v>713</v>
      </c>
      <c r="D624" s="52" t="s">
        <v>115</v>
      </c>
      <c r="E624" s="110"/>
      <c r="F624" s="128"/>
      <c r="G624" s="125"/>
      <c r="H624" s="49"/>
    </row>
    <row r="625" spans="1:8" s="86" customFormat="1" ht="30" customHeight="1">
      <c r="A625" s="89"/>
      <c r="B625" s="91" t="s">
        <v>376</v>
      </c>
      <c r="C625" s="90" t="s">
        <v>746</v>
      </c>
      <c r="D625" s="52" t="s">
        <v>694</v>
      </c>
      <c r="E625" s="51" t="s">
        <v>124</v>
      </c>
      <c r="F625" s="87">
        <v>250</v>
      </c>
      <c r="G625" s="96"/>
      <c r="H625" s="49">
        <f>ROUND(G625*F625,2)</f>
        <v>0</v>
      </c>
    </row>
    <row r="626" spans="1:8" s="86" customFormat="1" ht="30" customHeight="1">
      <c r="A626" s="89"/>
      <c r="B626" s="54" t="s">
        <v>215</v>
      </c>
      <c r="C626" s="90" t="s">
        <v>700</v>
      </c>
      <c r="D626" s="52" t="s">
        <v>115</v>
      </c>
      <c r="E626" s="110"/>
      <c r="F626" s="128"/>
      <c r="G626" s="125"/>
      <c r="H626" s="49"/>
    </row>
    <row r="627" spans="1:8" s="86" customFormat="1" ht="48.75" customHeight="1">
      <c r="A627" s="89"/>
      <c r="B627" s="91" t="s">
        <v>376</v>
      </c>
      <c r="C627" s="90" t="s">
        <v>697</v>
      </c>
      <c r="D627" s="52" t="s">
        <v>694</v>
      </c>
      <c r="E627" s="51" t="s">
        <v>124</v>
      </c>
      <c r="F627" s="87">
        <v>175</v>
      </c>
      <c r="G627" s="96"/>
      <c r="H627" s="49">
        <f>ROUND(G627*F627,2)</f>
        <v>0</v>
      </c>
    </row>
    <row r="628" spans="1:8" s="86" customFormat="1" ht="30" customHeight="1">
      <c r="A628" s="89"/>
      <c r="B628" s="54" t="s">
        <v>216</v>
      </c>
      <c r="C628" s="90" t="s">
        <v>745</v>
      </c>
      <c r="D628" s="52" t="s">
        <v>115</v>
      </c>
      <c r="E628" s="110"/>
      <c r="F628" s="128"/>
      <c r="G628" s="125"/>
      <c r="H628" s="49"/>
    </row>
    <row r="629" spans="1:8" s="86" customFormat="1" ht="30" customHeight="1">
      <c r="A629" s="89"/>
      <c r="B629" s="254" t="s">
        <v>376</v>
      </c>
      <c r="C629" s="239" t="s">
        <v>697</v>
      </c>
      <c r="D629" s="229" t="s">
        <v>694</v>
      </c>
      <c r="E629" s="255" t="s">
        <v>124</v>
      </c>
      <c r="F629" s="256">
        <v>60</v>
      </c>
      <c r="G629" s="226"/>
      <c r="H629" s="220">
        <f>ROUND(G629*F629,2)</f>
        <v>0</v>
      </c>
    </row>
    <row r="630" spans="1:8" s="86" customFormat="1" ht="39" customHeight="1">
      <c r="A630" s="89"/>
      <c r="B630" s="59" t="s">
        <v>898</v>
      </c>
      <c r="C630" s="90" t="s">
        <v>692</v>
      </c>
      <c r="D630" s="208" t="s">
        <v>691</v>
      </c>
      <c r="E630" s="110"/>
      <c r="F630" s="128"/>
      <c r="G630" s="125"/>
      <c r="H630" s="49"/>
    </row>
    <row r="631" spans="1:8" s="86" customFormat="1" ht="30" customHeight="1">
      <c r="A631" s="89"/>
      <c r="B631" s="54" t="s">
        <v>214</v>
      </c>
      <c r="C631" s="90" t="s">
        <v>690</v>
      </c>
      <c r="D631" s="112" t="s">
        <v>115</v>
      </c>
      <c r="E631" s="110"/>
      <c r="F631" s="128"/>
      <c r="G631" s="125"/>
      <c r="H631" s="49"/>
    </row>
    <row r="632" spans="1:8" s="86" customFormat="1" ht="30" customHeight="1">
      <c r="A632" s="89"/>
      <c r="B632" s="91" t="s">
        <v>376</v>
      </c>
      <c r="C632" s="90" t="s">
        <v>739</v>
      </c>
      <c r="D632" s="112" t="s">
        <v>115</v>
      </c>
      <c r="E632" s="51" t="s">
        <v>125</v>
      </c>
      <c r="F632" s="87">
        <v>3</v>
      </c>
      <c r="G632" s="96"/>
      <c r="H632" s="49">
        <f>ROUND(G632*F632,2)</f>
        <v>0</v>
      </c>
    </row>
    <row r="633" spans="1:8" s="86" customFormat="1" ht="48.75" customHeight="1">
      <c r="A633" s="89"/>
      <c r="B633" s="59" t="s">
        <v>897</v>
      </c>
      <c r="C633" s="90" t="s">
        <v>896</v>
      </c>
      <c r="D633" s="208" t="s">
        <v>8</v>
      </c>
      <c r="E633" s="110"/>
      <c r="F633" s="128"/>
      <c r="G633" s="125"/>
      <c r="H633" s="49"/>
    </row>
    <row r="634" spans="1:8" s="86" customFormat="1" ht="30" customHeight="1">
      <c r="A634" s="89"/>
      <c r="B634" s="54" t="s">
        <v>214</v>
      </c>
      <c r="C634" s="90" t="s">
        <v>690</v>
      </c>
      <c r="D634" s="112" t="s">
        <v>115</v>
      </c>
      <c r="E634" s="110"/>
      <c r="F634" s="128"/>
      <c r="G634" s="125"/>
      <c r="H634" s="49"/>
    </row>
    <row r="635" spans="1:8" s="86" customFormat="1" ht="30" customHeight="1">
      <c r="A635" s="89"/>
      <c r="B635" s="91" t="s">
        <v>376</v>
      </c>
      <c r="C635" s="90" t="s">
        <v>739</v>
      </c>
      <c r="D635" s="112" t="s">
        <v>115</v>
      </c>
      <c r="E635" s="51" t="s">
        <v>125</v>
      </c>
      <c r="F635" s="87">
        <v>15</v>
      </c>
      <c r="G635" s="96"/>
      <c r="H635" s="49">
        <f>ROUND(G635*F635,2)</f>
        <v>0</v>
      </c>
    </row>
    <row r="636" spans="1:8" s="86" customFormat="1" ht="33" customHeight="1">
      <c r="A636" s="89"/>
      <c r="B636" s="59" t="s">
        <v>895</v>
      </c>
      <c r="C636" s="90" t="s">
        <v>735</v>
      </c>
      <c r="D636" s="208" t="s">
        <v>734</v>
      </c>
      <c r="E636" s="110"/>
      <c r="F636" s="128"/>
      <c r="G636" s="125"/>
      <c r="H636" s="49"/>
    </row>
    <row r="637" spans="1:8" s="86" customFormat="1" ht="30" customHeight="1">
      <c r="A637" s="89"/>
      <c r="B637" s="54" t="s">
        <v>214</v>
      </c>
      <c r="C637" s="72" t="s">
        <v>733</v>
      </c>
      <c r="D637" s="52" t="s">
        <v>115</v>
      </c>
      <c r="E637" s="51" t="s">
        <v>123</v>
      </c>
      <c r="F637" s="87">
        <v>15</v>
      </c>
      <c r="G637" s="96"/>
      <c r="H637" s="49">
        <f>ROUND(G637*F637,2)</f>
        <v>0</v>
      </c>
    </row>
    <row r="638" spans="1:8" s="86" customFormat="1" ht="48.75" customHeight="1">
      <c r="A638" s="89"/>
      <c r="B638" s="54" t="s">
        <v>215</v>
      </c>
      <c r="C638" s="72" t="s">
        <v>256</v>
      </c>
      <c r="D638" s="52"/>
      <c r="E638" s="51" t="s">
        <v>123</v>
      </c>
      <c r="F638" s="87">
        <v>1</v>
      </c>
      <c r="G638" s="96"/>
      <c r="H638" s="49">
        <f>ROUND(G638*F638,2)</f>
        <v>0</v>
      </c>
    </row>
    <row r="639" spans="1:8" s="86" customFormat="1" ht="30" customHeight="1">
      <c r="A639" s="89"/>
      <c r="B639" s="59" t="s">
        <v>894</v>
      </c>
      <c r="C639" s="72" t="s">
        <v>687</v>
      </c>
      <c r="D639" s="208" t="s">
        <v>734</v>
      </c>
      <c r="E639" s="51" t="s">
        <v>123</v>
      </c>
      <c r="F639" s="87">
        <v>2</v>
      </c>
      <c r="G639" s="96"/>
      <c r="H639" s="49">
        <f>ROUND(G639*F639,2)</f>
        <v>0</v>
      </c>
    </row>
    <row r="640" spans="1:8" s="86" customFormat="1" ht="48.75" customHeight="1">
      <c r="A640" s="89"/>
      <c r="B640" s="59" t="s">
        <v>893</v>
      </c>
      <c r="C640" s="72" t="s">
        <v>684</v>
      </c>
      <c r="D640" s="208" t="s">
        <v>8</v>
      </c>
      <c r="E640" s="110"/>
      <c r="F640" s="128"/>
      <c r="G640" s="125"/>
      <c r="H640" s="49"/>
    </row>
    <row r="641" spans="1:8" s="86" customFormat="1" ht="30" customHeight="1">
      <c r="A641" s="89"/>
      <c r="B641" s="54" t="s">
        <v>214</v>
      </c>
      <c r="C641" s="72" t="s">
        <v>257</v>
      </c>
      <c r="D641" s="112" t="s">
        <v>115</v>
      </c>
      <c r="E641" s="51" t="s">
        <v>123</v>
      </c>
      <c r="F641" s="87">
        <v>14</v>
      </c>
      <c r="G641" s="96"/>
      <c r="H641" s="49">
        <f>ROUND(G641*F641,2)</f>
        <v>0</v>
      </c>
    </row>
    <row r="642" spans="1:8" s="86" customFormat="1" ht="30" customHeight="1">
      <c r="A642" s="89"/>
      <c r="B642" s="59" t="s">
        <v>892</v>
      </c>
      <c r="C642" s="72" t="s">
        <v>258</v>
      </c>
      <c r="D642" s="208" t="s">
        <v>8</v>
      </c>
      <c r="E642" s="110"/>
      <c r="F642" s="128"/>
      <c r="G642" s="125"/>
      <c r="H642" s="49"/>
    </row>
    <row r="643" spans="1:8" s="86" customFormat="1" ht="30" customHeight="1">
      <c r="A643" s="89"/>
      <c r="B643" s="54" t="s">
        <v>214</v>
      </c>
      <c r="C643" s="72" t="s">
        <v>713</v>
      </c>
      <c r="D643" s="112" t="s">
        <v>115</v>
      </c>
      <c r="E643" s="51" t="s">
        <v>123</v>
      </c>
      <c r="F643" s="87">
        <v>3</v>
      </c>
      <c r="G643" s="96"/>
      <c r="H643" s="49">
        <f>ROUND(G643*F643,2)</f>
        <v>0</v>
      </c>
    </row>
    <row r="644" spans="1:8" s="86" customFormat="1" ht="48.75" customHeight="1">
      <c r="A644" s="89"/>
      <c r="B644" s="54" t="s">
        <v>215</v>
      </c>
      <c r="C644" s="72" t="s">
        <v>700</v>
      </c>
      <c r="D644" s="112" t="s">
        <v>115</v>
      </c>
      <c r="E644" s="51" t="s">
        <v>123</v>
      </c>
      <c r="F644" s="87">
        <v>4</v>
      </c>
      <c r="G644" s="96"/>
      <c r="H644" s="49">
        <f>ROUND(G644*F644,2)</f>
        <v>0</v>
      </c>
    </row>
    <row r="645" spans="1:8" s="86" customFormat="1" ht="30" customHeight="1">
      <c r="A645" s="89"/>
      <c r="B645" s="54" t="s">
        <v>216</v>
      </c>
      <c r="C645" s="72" t="s">
        <v>745</v>
      </c>
      <c r="D645" s="112" t="s">
        <v>115</v>
      </c>
      <c r="E645" s="51" t="s">
        <v>123</v>
      </c>
      <c r="F645" s="87">
        <v>1</v>
      </c>
      <c r="G645" s="96"/>
      <c r="H645" s="49">
        <f>ROUND(G645*F645,2)</f>
        <v>0</v>
      </c>
    </row>
    <row r="646" spans="1:8" s="86" customFormat="1" ht="32.25" customHeight="1">
      <c r="A646" s="89"/>
      <c r="B646" s="59" t="s">
        <v>891</v>
      </c>
      <c r="C646" s="72" t="s">
        <v>260</v>
      </c>
      <c r="D646" s="208" t="s">
        <v>682</v>
      </c>
      <c r="E646" s="110"/>
      <c r="F646" s="128"/>
      <c r="G646" s="125"/>
      <c r="H646" s="49"/>
    </row>
    <row r="647" spans="1:8" s="86" customFormat="1" ht="30" customHeight="1">
      <c r="A647" s="89"/>
      <c r="B647" s="54" t="s">
        <v>214</v>
      </c>
      <c r="C647" s="72" t="s">
        <v>890</v>
      </c>
      <c r="D647" s="112">
        <v>0</v>
      </c>
      <c r="E647" s="51" t="s">
        <v>123</v>
      </c>
      <c r="F647" s="87">
        <v>1</v>
      </c>
      <c r="G647" s="96"/>
      <c r="H647" s="49">
        <f>ROUND(G647*F647,2)</f>
        <v>0</v>
      </c>
    </row>
    <row r="648" spans="1:8" s="86" customFormat="1" ht="30" customHeight="1">
      <c r="A648" s="89"/>
      <c r="B648" s="54" t="s">
        <v>215</v>
      </c>
      <c r="C648" s="72" t="s">
        <v>889</v>
      </c>
      <c r="D648" s="112">
        <v>0</v>
      </c>
      <c r="E648" s="51" t="s">
        <v>123</v>
      </c>
      <c r="F648" s="87">
        <v>1</v>
      </c>
      <c r="G648" s="96"/>
      <c r="H648" s="49">
        <f>ROUND(G648*F648,2)</f>
        <v>0</v>
      </c>
    </row>
    <row r="649" spans="1:8" s="86" customFormat="1" ht="30" customHeight="1">
      <c r="A649" s="89"/>
      <c r="B649" s="257" t="s">
        <v>216</v>
      </c>
      <c r="C649" s="225" t="s">
        <v>681</v>
      </c>
      <c r="D649" s="258" t="s">
        <v>115</v>
      </c>
      <c r="E649" s="255" t="s">
        <v>123</v>
      </c>
      <c r="F649" s="256">
        <v>2</v>
      </c>
      <c r="G649" s="226"/>
      <c r="H649" s="220">
        <f>ROUND(G649*F649,2)</f>
        <v>0</v>
      </c>
    </row>
    <row r="650" spans="1:8" s="86" customFormat="1" ht="30" customHeight="1">
      <c r="A650" s="89"/>
      <c r="B650" s="59" t="s">
        <v>888</v>
      </c>
      <c r="C650" s="72" t="s">
        <v>259</v>
      </c>
      <c r="D650" s="112"/>
      <c r="E650" s="110"/>
      <c r="F650" s="128"/>
      <c r="G650" s="125"/>
      <c r="H650" s="49"/>
    </row>
    <row r="651" spans="1:8" s="86" customFormat="1" ht="30" customHeight="1">
      <c r="A651" s="89"/>
      <c r="B651" s="54" t="s">
        <v>214</v>
      </c>
      <c r="C651" s="72" t="s">
        <v>713</v>
      </c>
      <c r="D651" s="112"/>
      <c r="E651" s="51" t="s">
        <v>123</v>
      </c>
      <c r="F651" s="87">
        <v>1</v>
      </c>
      <c r="G651" s="96"/>
      <c r="H651" s="49">
        <f aca="true" t="shared" si="14" ref="H651:H656">ROUND(G651*F651,2)</f>
        <v>0</v>
      </c>
    </row>
    <row r="652" spans="1:8" s="86" customFormat="1" ht="30" customHeight="1">
      <c r="A652" s="89"/>
      <c r="B652" s="54" t="s">
        <v>215</v>
      </c>
      <c r="C652" s="72" t="s">
        <v>700</v>
      </c>
      <c r="D652" s="112"/>
      <c r="E652" s="51" t="s">
        <v>123</v>
      </c>
      <c r="F652" s="87">
        <v>2</v>
      </c>
      <c r="G652" s="96"/>
      <c r="H652" s="49">
        <f t="shared" si="14"/>
        <v>0</v>
      </c>
    </row>
    <row r="653" spans="1:8" s="86" customFormat="1" ht="48.75" customHeight="1">
      <c r="A653" s="89"/>
      <c r="B653" s="59" t="s">
        <v>887</v>
      </c>
      <c r="C653" s="72" t="s">
        <v>766</v>
      </c>
      <c r="D653" s="208" t="s">
        <v>11</v>
      </c>
      <c r="E653" s="51" t="s">
        <v>123</v>
      </c>
      <c r="F653" s="87">
        <v>3</v>
      </c>
      <c r="G653" s="96"/>
      <c r="H653" s="49">
        <f t="shared" si="14"/>
        <v>0</v>
      </c>
    </row>
    <row r="654" spans="1:8" s="86" customFormat="1" ht="30" customHeight="1">
      <c r="A654" s="89"/>
      <c r="B654" s="59" t="s">
        <v>886</v>
      </c>
      <c r="C654" s="72" t="s">
        <v>725</v>
      </c>
      <c r="D654" s="208" t="s">
        <v>724</v>
      </c>
      <c r="E654" s="56" t="s">
        <v>530</v>
      </c>
      <c r="F654" s="87">
        <v>9</v>
      </c>
      <c r="G654" s="96"/>
      <c r="H654" s="49">
        <f t="shared" si="14"/>
        <v>0</v>
      </c>
    </row>
    <row r="655" spans="1:8" s="86" customFormat="1" ht="30" customHeight="1">
      <c r="A655" s="89"/>
      <c r="B655" s="59" t="s">
        <v>885</v>
      </c>
      <c r="C655" s="72" t="s">
        <v>372</v>
      </c>
      <c r="D655" s="208" t="s">
        <v>722</v>
      </c>
      <c r="E655" s="51" t="s">
        <v>123</v>
      </c>
      <c r="F655" s="87">
        <v>10</v>
      </c>
      <c r="G655" s="96"/>
      <c r="H655" s="49">
        <f t="shared" si="14"/>
        <v>0</v>
      </c>
    </row>
    <row r="656" spans="1:8" s="86" customFormat="1" ht="30" customHeight="1">
      <c r="A656" s="88"/>
      <c r="B656" s="59" t="s">
        <v>884</v>
      </c>
      <c r="C656" s="72" t="s">
        <v>769</v>
      </c>
      <c r="D656" s="208" t="s">
        <v>722</v>
      </c>
      <c r="E656" s="51" t="s">
        <v>123</v>
      </c>
      <c r="F656" s="87">
        <v>7</v>
      </c>
      <c r="G656" s="96"/>
      <c r="H656" s="49">
        <f t="shared" si="14"/>
        <v>0</v>
      </c>
    </row>
    <row r="657" spans="1:8" s="86" customFormat="1" ht="30" customHeight="1">
      <c r="A657" s="88"/>
      <c r="B657" s="59" t="s">
        <v>883</v>
      </c>
      <c r="C657" s="72" t="s">
        <v>678</v>
      </c>
      <c r="D657" s="101" t="s">
        <v>673</v>
      </c>
      <c r="E657" s="110"/>
      <c r="F657" s="128"/>
      <c r="G657" s="125"/>
      <c r="H657" s="49"/>
    </row>
    <row r="658" spans="1:8" s="86" customFormat="1" ht="30" customHeight="1">
      <c r="A658" s="88"/>
      <c r="B658" s="54" t="s">
        <v>214</v>
      </c>
      <c r="C658" s="72" t="s">
        <v>677</v>
      </c>
      <c r="D658" s="52" t="s">
        <v>115</v>
      </c>
      <c r="E658" s="51" t="s">
        <v>124</v>
      </c>
      <c r="F658" s="87">
        <v>485</v>
      </c>
      <c r="G658" s="96"/>
      <c r="H658" s="49">
        <f>ROUND(G658*F658,2)</f>
        <v>0</v>
      </c>
    </row>
    <row r="659" spans="1:8" s="86" customFormat="1" ht="30" customHeight="1">
      <c r="A659" s="88"/>
      <c r="B659" s="59" t="s">
        <v>882</v>
      </c>
      <c r="C659" s="72" t="s">
        <v>674</v>
      </c>
      <c r="D659" s="101" t="s">
        <v>673</v>
      </c>
      <c r="E659" s="51" t="s">
        <v>123</v>
      </c>
      <c r="F659" s="87">
        <v>4</v>
      </c>
      <c r="G659" s="96"/>
      <c r="H659" s="49">
        <f>ROUND(G659*F659,2)</f>
        <v>0</v>
      </c>
    </row>
    <row r="660" spans="1:8" s="86" customFormat="1" ht="30" customHeight="1">
      <c r="A660" s="88"/>
      <c r="B660" s="111" t="s">
        <v>881</v>
      </c>
      <c r="C660" s="90" t="s">
        <v>807</v>
      </c>
      <c r="D660" s="101" t="s">
        <v>806</v>
      </c>
      <c r="E660" s="51" t="s">
        <v>123</v>
      </c>
      <c r="F660" s="87">
        <v>2</v>
      </c>
      <c r="G660" s="96"/>
      <c r="H660" s="212">
        <f>ROUND(G660*F660,2)</f>
        <v>0</v>
      </c>
    </row>
    <row r="661" spans="1:8" s="48" customFormat="1" ht="30" customHeight="1" thickBot="1">
      <c r="A661" s="45"/>
      <c r="B661" s="30" t="str">
        <f>B606</f>
        <v>G</v>
      </c>
      <c r="C661" s="285" t="str">
        <f>C606</f>
        <v>WILKES INTERSECTION-UNDERGROUND WORKS</v>
      </c>
      <c r="D661" s="286"/>
      <c r="E661" s="286"/>
      <c r="F661" s="287"/>
      <c r="G661" s="45" t="s">
        <v>476</v>
      </c>
      <c r="H661" s="272">
        <f>SUM(H611:H660)</f>
        <v>0</v>
      </c>
    </row>
    <row r="662" spans="1:8" s="48" customFormat="1" ht="30" customHeight="1" thickTop="1">
      <c r="A662" s="82"/>
      <c r="B662" s="64" t="s">
        <v>354</v>
      </c>
      <c r="C662" s="297" t="s">
        <v>880</v>
      </c>
      <c r="D662" s="311"/>
      <c r="E662" s="311"/>
      <c r="F662" s="311"/>
      <c r="G662" s="84"/>
      <c r="H662" s="137" t="s">
        <v>115</v>
      </c>
    </row>
    <row r="663" spans="1:8" ht="48" customHeight="1">
      <c r="A663" s="22"/>
      <c r="B663" s="95"/>
      <c r="C663" s="94" t="s">
        <v>142</v>
      </c>
      <c r="D663" s="71"/>
      <c r="E663" s="110"/>
      <c r="F663" s="128"/>
      <c r="G663" s="125"/>
      <c r="H663" s="49"/>
    </row>
    <row r="664" spans="1:8" ht="48" customHeight="1">
      <c r="A664" s="22"/>
      <c r="B664" s="98"/>
      <c r="C664" s="94" t="s">
        <v>709</v>
      </c>
      <c r="D664" s="93"/>
      <c r="E664" s="110"/>
      <c r="F664" s="128"/>
      <c r="G664" s="125"/>
      <c r="H664" s="49"/>
    </row>
    <row r="665" spans="1:8" ht="48" customHeight="1">
      <c r="A665" s="22"/>
      <c r="B665" s="59" t="s">
        <v>276</v>
      </c>
      <c r="C665" s="72" t="s">
        <v>879</v>
      </c>
      <c r="D665" s="208" t="s">
        <v>10</v>
      </c>
      <c r="E665" s="110"/>
      <c r="F665" s="128"/>
      <c r="G665" s="125"/>
      <c r="H665" s="49"/>
    </row>
    <row r="666" spans="1:8" s="86" customFormat="1" ht="30" customHeight="1">
      <c r="A666" s="89"/>
      <c r="B666" s="54" t="s">
        <v>214</v>
      </c>
      <c r="C666" s="72" t="s">
        <v>748</v>
      </c>
      <c r="D666" s="52" t="s">
        <v>115</v>
      </c>
      <c r="E666" s="110"/>
      <c r="F666" s="128"/>
      <c r="G666" s="125"/>
      <c r="H666" s="49"/>
    </row>
    <row r="667" spans="1:8" s="86" customFormat="1" ht="30" customHeight="1">
      <c r="A667" s="89"/>
      <c r="B667" s="91" t="s">
        <v>376</v>
      </c>
      <c r="C667" s="72" t="s">
        <v>856</v>
      </c>
      <c r="D667" s="52">
        <v>0</v>
      </c>
      <c r="E667" s="51" t="s">
        <v>124</v>
      </c>
      <c r="F667" s="87">
        <v>145</v>
      </c>
      <c r="G667" s="96"/>
      <c r="H667" s="49">
        <f>ROUND(G667*F667,2)</f>
        <v>0</v>
      </c>
    </row>
    <row r="668" spans="1:8" s="86" customFormat="1" ht="30" customHeight="1">
      <c r="A668" s="89"/>
      <c r="B668" s="54" t="s">
        <v>215</v>
      </c>
      <c r="C668" s="72" t="s">
        <v>845</v>
      </c>
      <c r="D668" s="52" t="s">
        <v>115</v>
      </c>
      <c r="E668" s="110"/>
      <c r="F668" s="128"/>
      <c r="G668" s="125"/>
      <c r="H668" s="49"/>
    </row>
    <row r="669" spans="1:8" s="86" customFormat="1" ht="30" customHeight="1">
      <c r="A669" s="89"/>
      <c r="B669" s="91" t="s">
        <v>376</v>
      </c>
      <c r="C669" s="72" t="s">
        <v>856</v>
      </c>
      <c r="D669" s="52">
        <v>0</v>
      </c>
      <c r="E669" s="51" t="s">
        <v>124</v>
      </c>
      <c r="F669" s="87">
        <v>535</v>
      </c>
      <c r="G669" s="96"/>
      <c r="H669" s="49">
        <f>ROUND(G669*F669,2)</f>
        <v>0</v>
      </c>
    </row>
    <row r="670" spans="1:8" s="86" customFormat="1" ht="30" customHeight="1">
      <c r="A670" s="89"/>
      <c r="B670" s="91" t="s">
        <v>377</v>
      </c>
      <c r="C670" s="72" t="s">
        <v>878</v>
      </c>
      <c r="D670" s="208" t="s">
        <v>877</v>
      </c>
      <c r="E670" s="51" t="s">
        <v>124</v>
      </c>
      <c r="F670" s="87">
        <v>56</v>
      </c>
      <c r="G670" s="96"/>
      <c r="H670" s="49">
        <f>ROUND(G670*F670,2)</f>
        <v>0</v>
      </c>
    </row>
    <row r="671" spans="1:8" s="86" customFormat="1" ht="30" customHeight="1">
      <c r="A671" s="89"/>
      <c r="B671" s="59" t="s">
        <v>91</v>
      </c>
      <c r="C671" s="72" t="s">
        <v>876</v>
      </c>
      <c r="D671" s="208" t="s">
        <v>10</v>
      </c>
      <c r="E671" s="110"/>
      <c r="F671" s="128"/>
      <c r="G671" s="125"/>
      <c r="H671" s="49"/>
    </row>
    <row r="672" spans="1:8" s="86" customFormat="1" ht="30" customHeight="1">
      <c r="A672" s="89"/>
      <c r="B672" s="257" t="s">
        <v>214</v>
      </c>
      <c r="C672" s="225" t="s">
        <v>873</v>
      </c>
      <c r="D672" s="229">
        <v>0</v>
      </c>
      <c r="E672" s="255" t="s">
        <v>123</v>
      </c>
      <c r="F672" s="256">
        <v>6</v>
      </c>
      <c r="G672" s="226"/>
      <c r="H672" s="220">
        <f>ROUND(G672*F672,2)</f>
        <v>0</v>
      </c>
    </row>
    <row r="673" spans="1:8" s="86" customFormat="1" ht="30" customHeight="1">
      <c r="A673" s="89"/>
      <c r="B673" s="59" t="s">
        <v>307</v>
      </c>
      <c r="C673" s="72" t="s">
        <v>875</v>
      </c>
      <c r="D673" s="208" t="s">
        <v>874</v>
      </c>
      <c r="E673" s="110"/>
      <c r="F673" s="128"/>
      <c r="G673" s="125"/>
      <c r="H673" s="49"/>
    </row>
    <row r="674" spans="1:8" s="86" customFormat="1" ht="30" customHeight="1">
      <c r="A674" s="89"/>
      <c r="B674" s="54" t="s">
        <v>214</v>
      </c>
      <c r="C674" s="72" t="s">
        <v>873</v>
      </c>
      <c r="D674" s="52">
        <v>0</v>
      </c>
      <c r="E674" s="51" t="s">
        <v>123</v>
      </c>
      <c r="F674" s="87">
        <v>1</v>
      </c>
      <c r="G674" s="96"/>
      <c r="H674" s="49">
        <f>ROUND(G674*F674,2)</f>
        <v>0</v>
      </c>
    </row>
    <row r="675" spans="1:8" s="86" customFormat="1" ht="30" customHeight="1">
      <c r="A675" s="89"/>
      <c r="B675" s="54" t="s">
        <v>215</v>
      </c>
      <c r="C675" s="72" t="s">
        <v>872</v>
      </c>
      <c r="D675" s="52"/>
      <c r="E675" s="51" t="s">
        <v>123</v>
      </c>
      <c r="F675" s="87">
        <v>2</v>
      </c>
      <c r="G675" s="96"/>
      <c r="H675" s="49">
        <f>ROUND(G675*F675,2)</f>
        <v>0</v>
      </c>
    </row>
    <row r="676" spans="1:8" s="86" customFormat="1" ht="30" customHeight="1">
      <c r="A676" s="89"/>
      <c r="B676" s="59" t="s">
        <v>308</v>
      </c>
      <c r="C676" s="72" t="s">
        <v>871</v>
      </c>
      <c r="D676" s="208" t="s">
        <v>10</v>
      </c>
      <c r="E676" s="110"/>
      <c r="F676" s="128"/>
      <c r="G676" s="125"/>
      <c r="H676" s="49"/>
    </row>
    <row r="677" spans="1:8" s="86" customFormat="1" ht="30" customHeight="1">
      <c r="A677" s="89"/>
      <c r="B677" s="54" t="s">
        <v>214</v>
      </c>
      <c r="C677" s="72" t="s">
        <v>748</v>
      </c>
      <c r="D677" s="52" t="s">
        <v>115</v>
      </c>
      <c r="E677" s="51" t="s">
        <v>123</v>
      </c>
      <c r="F677" s="87">
        <v>3</v>
      </c>
      <c r="G677" s="96"/>
      <c r="H677" s="49">
        <f>ROUND(G677*F677,2)</f>
        <v>0</v>
      </c>
    </row>
    <row r="678" spans="1:8" s="86" customFormat="1" ht="30" customHeight="1">
      <c r="A678" s="89"/>
      <c r="B678" s="54" t="s">
        <v>215</v>
      </c>
      <c r="C678" s="72" t="s">
        <v>845</v>
      </c>
      <c r="D678" s="52" t="s">
        <v>115</v>
      </c>
      <c r="E678" s="51" t="s">
        <v>123</v>
      </c>
      <c r="F678" s="87">
        <v>5</v>
      </c>
      <c r="G678" s="96"/>
      <c r="H678" s="49">
        <f>ROUND(G678*F678,2)</f>
        <v>0</v>
      </c>
    </row>
    <row r="679" spans="1:8" s="86" customFormat="1" ht="30" customHeight="1">
      <c r="A679" s="89"/>
      <c r="B679" s="59" t="s">
        <v>309</v>
      </c>
      <c r="C679" s="72" t="s">
        <v>870</v>
      </c>
      <c r="D679" s="208" t="s">
        <v>10</v>
      </c>
      <c r="E679" s="110"/>
      <c r="F679" s="128"/>
      <c r="G679" s="125"/>
      <c r="H679" s="49"/>
    </row>
    <row r="680" spans="1:8" s="86" customFormat="1" ht="30" customHeight="1">
      <c r="A680" s="89"/>
      <c r="B680" s="54" t="s">
        <v>214</v>
      </c>
      <c r="C680" s="72" t="s">
        <v>869</v>
      </c>
      <c r="D680" s="52" t="s">
        <v>115</v>
      </c>
      <c r="E680" s="110"/>
      <c r="F680" s="128"/>
      <c r="G680" s="125"/>
      <c r="H680" s="49"/>
    </row>
    <row r="681" spans="1:8" s="86" customFormat="1" ht="30" customHeight="1">
      <c r="A681" s="89"/>
      <c r="B681" s="91" t="s">
        <v>376</v>
      </c>
      <c r="C681" s="72" t="s">
        <v>868</v>
      </c>
      <c r="D681" s="52" t="s">
        <v>115</v>
      </c>
      <c r="E681" s="51" t="s">
        <v>123</v>
      </c>
      <c r="F681" s="87">
        <v>3</v>
      </c>
      <c r="G681" s="96"/>
      <c r="H681" s="49">
        <f>ROUND(G681*F681,2)</f>
        <v>0</v>
      </c>
    </row>
    <row r="682" spans="1:8" s="86" customFormat="1" ht="30" customHeight="1">
      <c r="A682" s="89"/>
      <c r="B682" s="91" t="s">
        <v>377</v>
      </c>
      <c r="C682" s="72" t="s">
        <v>867</v>
      </c>
      <c r="D682" s="52" t="s">
        <v>115</v>
      </c>
      <c r="E682" s="51" t="s">
        <v>123</v>
      </c>
      <c r="F682" s="87">
        <v>1</v>
      </c>
      <c r="G682" s="96"/>
      <c r="H682" s="49">
        <f>ROUND(G682*F682,2)</f>
        <v>0</v>
      </c>
    </row>
    <row r="683" spans="1:8" s="86" customFormat="1" ht="30" customHeight="1">
      <c r="A683" s="89"/>
      <c r="B683" s="54" t="s">
        <v>215</v>
      </c>
      <c r="C683" s="72" t="s">
        <v>866</v>
      </c>
      <c r="D683" s="52" t="s">
        <v>115</v>
      </c>
      <c r="E683" s="110"/>
      <c r="F683" s="128"/>
      <c r="G683" s="125"/>
      <c r="H683" s="49"/>
    </row>
    <row r="684" spans="1:8" s="86" customFormat="1" ht="30" customHeight="1">
      <c r="A684" s="89"/>
      <c r="B684" s="91" t="s">
        <v>376</v>
      </c>
      <c r="C684" s="72" t="s">
        <v>861</v>
      </c>
      <c r="D684" s="52"/>
      <c r="E684" s="51" t="s">
        <v>123</v>
      </c>
      <c r="F684" s="87">
        <v>2</v>
      </c>
      <c r="G684" s="96"/>
      <c r="H684" s="49">
        <f>ROUND(G684*F684,2)</f>
        <v>0</v>
      </c>
    </row>
    <row r="685" spans="1:8" s="86" customFormat="1" ht="30" customHeight="1">
      <c r="A685" s="89"/>
      <c r="B685" s="91" t="s">
        <v>377</v>
      </c>
      <c r="C685" s="72" t="s">
        <v>865</v>
      </c>
      <c r="D685" s="52" t="s">
        <v>115</v>
      </c>
      <c r="E685" s="51" t="s">
        <v>123</v>
      </c>
      <c r="F685" s="87">
        <v>7</v>
      </c>
      <c r="G685" s="96"/>
      <c r="H685" s="49">
        <f>ROUND(G685*F685,2)</f>
        <v>0</v>
      </c>
    </row>
    <row r="686" spans="1:8" s="86" customFormat="1" ht="30" customHeight="1">
      <c r="A686" s="89"/>
      <c r="B686" s="91" t="s">
        <v>378</v>
      </c>
      <c r="C686" s="72" t="s">
        <v>864</v>
      </c>
      <c r="D686" s="52" t="s">
        <v>115</v>
      </c>
      <c r="E686" s="51" t="s">
        <v>123</v>
      </c>
      <c r="F686" s="87">
        <v>4</v>
      </c>
      <c r="G686" s="96"/>
      <c r="H686" s="49">
        <f>ROUND(G686*F686,2)</f>
        <v>0</v>
      </c>
    </row>
    <row r="687" spans="1:8" s="86" customFormat="1" ht="30" customHeight="1">
      <c r="A687" s="89"/>
      <c r="B687" s="91" t="s">
        <v>390</v>
      </c>
      <c r="C687" s="72" t="s">
        <v>860</v>
      </c>
      <c r="D687" s="52" t="s">
        <v>115</v>
      </c>
      <c r="E687" s="51" t="s">
        <v>123</v>
      </c>
      <c r="F687" s="87">
        <v>3</v>
      </c>
      <c r="G687" s="96"/>
      <c r="H687" s="49">
        <f>ROUND(G687*F687,2)</f>
        <v>0</v>
      </c>
    </row>
    <row r="688" spans="1:8" s="86" customFormat="1" ht="30" customHeight="1">
      <c r="A688" s="89"/>
      <c r="B688" s="54" t="s">
        <v>216</v>
      </c>
      <c r="C688" s="72" t="s">
        <v>863</v>
      </c>
      <c r="D688" s="52" t="s">
        <v>115</v>
      </c>
      <c r="E688" s="110"/>
      <c r="F688" s="128"/>
      <c r="G688" s="125"/>
      <c r="H688" s="49"/>
    </row>
    <row r="689" spans="1:8" s="86" customFormat="1" ht="30" customHeight="1">
      <c r="A689" s="89"/>
      <c r="B689" s="91" t="s">
        <v>376</v>
      </c>
      <c r="C689" s="72" t="s">
        <v>862</v>
      </c>
      <c r="D689" s="52"/>
      <c r="E689" s="51" t="s">
        <v>123</v>
      </c>
      <c r="F689" s="87">
        <v>4</v>
      </c>
      <c r="G689" s="96"/>
      <c r="H689" s="49">
        <f>ROUND(G689*F689,2)</f>
        <v>0</v>
      </c>
    </row>
    <row r="690" spans="1:8" s="86" customFormat="1" ht="30" customHeight="1">
      <c r="A690" s="89"/>
      <c r="B690" s="91" t="s">
        <v>377</v>
      </c>
      <c r="C690" s="72" t="s">
        <v>861</v>
      </c>
      <c r="D690" s="52"/>
      <c r="E690" s="51" t="s">
        <v>123</v>
      </c>
      <c r="F690" s="87">
        <v>6</v>
      </c>
      <c r="G690" s="96"/>
      <c r="H690" s="49">
        <f>ROUND(G690*F690,2)</f>
        <v>0</v>
      </c>
    </row>
    <row r="691" spans="1:8" s="86" customFormat="1" ht="30" customHeight="1">
      <c r="A691" s="89"/>
      <c r="B691" s="91" t="s">
        <v>378</v>
      </c>
      <c r="C691" s="72" t="s">
        <v>860</v>
      </c>
      <c r="D691" s="52" t="s">
        <v>115</v>
      </c>
      <c r="E691" s="51" t="s">
        <v>123</v>
      </c>
      <c r="F691" s="87">
        <v>4</v>
      </c>
      <c r="G691" s="96"/>
      <c r="H691" s="49">
        <f>ROUND(G691*F691,2)</f>
        <v>0</v>
      </c>
    </row>
    <row r="692" spans="1:8" s="86" customFormat="1" ht="30" customHeight="1">
      <c r="A692" s="89"/>
      <c r="B692" s="54" t="s">
        <v>217</v>
      </c>
      <c r="C692" s="72" t="s">
        <v>859</v>
      </c>
      <c r="D692" s="52" t="s">
        <v>115</v>
      </c>
      <c r="E692" s="110"/>
      <c r="F692" s="128"/>
      <c r="G692" s="125"/>
      <c r="H692" s="49"/>
    </row>
    <row r="693" spans="1:8" s="86" customFormat="1" ht="30" customHeight="1">
      <c r="A693" s="89"/>
      <c r="B693" s="91" t="s">
        <v>376</v>
      </c>
      <c r="C693" s="72" t="s">
        <v>748</v>
      </c>
      <c r="D693" s="52" t="s">
        <v>115</v>
      </c>
      <c r="E693" s="51" t="s">
        <v>123</v>
      </c>
      <c r="F693" s="87">
        <v>3</v>
      </c>
      <c r="G693" s="96"/>
      <c r="H693" s="49">
        <f>ROUND(G693*F693,2)</f>
        <v>0</v>
      </c>
    </row>
    <row r="694" spans="1:8" s="86" customFormat="1" ht="30" customHeight="1">
      <c r="A694" s="89"/>
      <c r="B694" s="91" t="s">
        <v>377</v>
      </c>
      <c r="C694" s="72" t="s">
        <v>845</v>
      </c>
      <c r="D694" s="52" t="s">
        <v>115</v>
      </c>
      <c r="E694" s="51" t="s">
        <v>123</v>
      </c>
      <c r="F694" s="87">
        <v>3</v>
      </c>
      <c r="G694" s="96"/>
      <c r="H694" s="49">
        <f>ROUND(G694*F694,2)</f>
        <v>0</v>
      </c>
    </row>
    <row r="695" spans="1:8" s="86" customFormat="1" ht="30" customHeight="1">
      <c r="A695" s="89"/>
      <c r="B695" s="59" t="s">
        <v>310</v>
      </c>
      <c r="C695" s="72" t="s">
        <v>858</v>
      </c>
      <c r="D695" s="208" t="s">
        <v>10</v>
      </c>
      <c r="E695" s="110"/>
      <c r="F695" s="128"/>
      <c r="G695" s="125"/>
      <c r="H695" s="49"/>
    </row>
    <row r="696" spans="1:8" s="86" customFormat="1" ht="30" customHeight="1">
      <c r="A696" s="89"/>
      <c r="B696" s="54" t="s">
        <v>214</v>
      </c>
      <c r="C696" s="72" t="s">
        <v>852</v>
      </c>
      <c r="D696" s="52" t="s">
        <v>115</v>
      </c>
      <c r="E696" s="110"/>
      <c r="F696" s="128"/>
      <c r="G696" s="125"/>
      <c r="H696" s="49"/>
    </row>
    <row r="697" spans="1:8" s="86" customFormat="1" ht="30" customHeight="1">
      <c r="A697" s="89"/>
      <c r="B697" s="91" t="s">
        <v>376</v>
      </c>
      <c r="C697" s="72" t="s">
        <v>857</v>
      </c>
      <c r="D697" s="52"/>
      <c r="E697" s="51" t="s">
        <v>124</v>
      </c>
      <c r="F697" s="87">
        <v>10</v>
      </c>
      <c r="G697" s="96"/>
      <c r="H697" s="49">
        <f>ROUND(G697*F697,2)</f>
        <v>0</v>
      </c>
    </row>
    <row r="698" spans="1:8" s="86" customFormat="1" ht="30" customHeight="1">
      <c r="A698" s="89"/>
      <c r="B698" s="54" t="s">
        <v>215</v>
      </c>
      <c r="C698" s="72" t="s">
        <v>840</v>
      </c>
      <c r="D698" s="52" t="s">
        <v>115</v>
      </c>
      <c r="E698" s="110"/>
      <c r="F698" s="128"/>
      <c r="G698" s="125"/>
      <c r="H698" s="49"/>
    </row>
    <row r="699" spans="1:8" s="86" customFormat="1" ht="30" customHeight="1">
      <c r="A699" s="89"/>
      <c r="B699" s="254" t="s">
        <v>376</v>
      </c>
      <c r="C699" s="225" t="s">
        <v>856</v>
      </c>
      <c r="D699" s="229"/>
      <c r="E699" s="255" t="s">
        <v>124</v>
      </c>
      <c r="F699" s="256">
        <v>35</v>
      </c>
      <c r="G699" s="226"/>
      <c r="H699" s="220">
        <f>ROUND(G699*F699,2)</f>
        <v>0</v>
      </c>
    </row>
    <row r="700" spans="1:8" s="86" customFormat="1" ht="30" customHeight="1">
      <c r="A700" s="89"/>
      <c r="B700" s="59" t="s">
        <v>311</v>
      </c>
      <c r="C700" s="72" t="s">
        <v>855</v>
      </c>
      <c r="D700" s="208" t="s">
        <v>10</v>
      </c>
      <c r="E700" s="110"/>
      <c r="F700" s="128"/>
      <c r="G700" s="125"/>
      <c r="H700" s="49"/>
    </row>
    <row r="701" spans="1:8" s="86" customFormat="1" ht="30" customHeight="1">
      <c r="A701" s="89"/>
      <c r="B701" s="54" t="s">
        <v>214</v>
      </c>
      <c r="C701" s="72" t="s">
        <v>852</v>
      </c>
      <c r="D701" s="52" t="s">
        <v>115</v>
      </c>
      <c r="E701" s="51" t="s">
        <v>123</v>
      </c>
      <c r="F701" s="87">
        <v>1</v>
      </c>
      <c r="G701" s="96"/>
      <c r="H701" s="49">
        <f>ROUND(G701*F701,2)</f>
        <v>0</v>
      </c>
    </row>
    <row r="702" spans="1:8" s="86" customFormat="1" ht="30" customHeight="1">
      <c r="A702" s="89"/>
      <c r="B702" s="54" t="s">
        <v>215</v>
      </c>
      <c r="C702" s="72" t="s">
        <v>840</v>
      </c>
      <c r="D702" s="52" t="s">
        <v>115</v>
      </c>
      <c r="E702" s="51" t="s">
        <v>123</v>
      </c>
      <c r="F702" s="87">
        <v>1</v>
      </c>
      <c r="G702" s="96"/>
      <c r="H702" s="49">
        <f>ROUND(G702*F702,2)</f>
        <v>0</v>
      </c>
    </row>
    <row r="703" spans="1:8" s="86" customFormat="1" ht="30" customHeight="1">
      <c r="A703" s="89"/>
      <c r="B703" s="59" t="s">
        <v>321</v>
      </c>
      <c r="C703" s="72" t="s">
        <v>854</v>
      </c>
      <c r="D703" s="208" t="s">
        <v>10</v>
      </c>
      <c r="E703" s="110"/>
      <c r="F703" s="128"/>
      <c r="G703" s="125"/>
      <c r="H703" s="49"/>
    </row>
    <row r="704" spans="1:8" s="86" customFormat="1" ht="30" customHeight="1">
      <c r="A704" s="89"/>
      <c r="B704" s="54" t="s">
        <v>214</v>
      </c>
      <c r="C704" s="72" t="s">
        <v>852</v>
      </c>
      <c r="D704" s="52" t="s">
        <v>115</v>
      </c>
      <c r="E704" s="51" t="s">
        <v>123</v>
      </c>
      <c r="F704" s="87">
        <v>1</v>
      </c>
      <c r="G704" s="96"/>
      <c r="H704" s="49">
        <f>ROUND(G704*F704,2)</f>
        <v>0</v>
      </c>
    </row>
    <row r="705" spans="1:8" s="86" customFormat="1" ht="30" customHeight="1">
      <c r="A705" s="89"/>
      <c r="B705" s="54" t="s">
        <v>215</v>
      </c>
      <c r="C705" s="72" t="s">
        <v>840</v>
      </c>
      <c r="D705" s="52" t="s">
        <v>115</v>
      </c>
      <c r="E705" s="51" t="s">
        <v>123</v>
      </c>
      <c r="F705" s="87">
        <v>1</v>
      </c>
      <c r="G705" s="96"/>
      <c r="H705" s="49">
        <f>ROUND(G705*F705,2)</f>
        <v>0</v>
      </c>
    </row>
    <row r="706" spans="1:8" s="86" customFormat="1" ht="30" customHeight="1">
      <c r="A706" s="89"/>
      <c r="B706" s="59" t="s">
        <v>322</v>
      </c>
      <c r="C706" s="72" t="s">
        <v>853</v>
      </c>
      <c r="D706" s="208" t="s">
        <v>10</v>
      </c>
      <c r="E706" s="110"/>
      <c r="F706" s="128"/>
      <c r="G706" s="125"/>
      <c r="H706" s="49"/>
    </row>
    <row r="707" spans="1:8" s="86" customFormat="1" ht="30" customHeight="1">
      <c r="A707" s="89"/>
      <c r="B707" s="54" t="s">
        <v>214</v>
      </c>
      <c r="C707" s="72" t="s">
        <v>852</v>
      </c>
      <c r="D707" s="52" t="s">
        <v>115</v>
      </c>
      <c r="E707" s="51" t="s">
        <v>123</v>
      </c>
      <c r="F707" s="87">
        <v>1</v>
      </c>
      <c r="G707" s="96"/>
      <c r="H707" s="49">
        <f>ROUND(G707*F707,2)</f>
        <v>0</v>
      </c>
    </row>
    <row r="708" spans="1:8" s="86" customFormat="1" ht="30" customHeight="1">
      <c r="A708" s="89"/>
      <c r="B708" s="54" t="s">
        <v>215</v>
      </c>
      <c r="C708" s="72" t="s">
        <v>851</v>
      </c>
      <c r="D708" s="52" t="s">
        <v>115</v>
      </c>
      <c r="E708" s="51" t="s">
        <v>123</v>
      </c>
      <c r="F708" s="87">
        <v>1</v>
      </c>
      <c r="G708" s="96"/>
      <c r="H708" s="49">
        <f>ROUND(G708*F708,2)</f>
        <v>0</v>
      </c>
    </row>
    <row r="709" spans="1:8" s="86" customFormat="1" ht="30" customHeight="1">
      <c r="A709" s="89"/>
      <c r="B709" s="59" t="s">
        <v>323</v>
      </c>
      <c r="C709" s="72" t="s">
        <v>474</v>
      </c>
      <c r="D709" s="208" t="s">
        <v>10</v>
      </c>
      <c r="E709" s="110"/>
      <c r="F709" s="128"/>
      <c r="G709" s="125"/>
      <c r="H709" s="49"/>
    </row>
    <row r="710" spans="1:8" s="86" customFormat="1" ht="30" customHeight="1">
      <c r="A710" s="89"/>
      <c r="B710" s="54" t="s">
        <v>214</v>
      </c>
      <c r="C710" s="72" t="s">
        <v>850</v>
      </c>
      <c r="D710" s="52" t="s">
        <v>115</v>
      </c>
      <c r="E710" s="110"/>
      <c r="F710" s="128"/>
      <c r="G710" s="125"/>
      <c r="H710" s="49"/>
    </row>
    <row r="711" spans="1:8" s="86" customFormat="1" ht="30" customHeight="1">
      <c r="A711" s="89"/>
      <c r="B711" s="91" t="s">
        <v>376</v>
      </c>
      <c r="C711" s="72" t="s">
        <v>849</v>
      </c>
      <c r="D711" s="52" t="s">
        <v>115</v>
      </c>
      <c r="E711" s="51" t="s">
        <v>124</v>
      </c>
      <c r="F711" s="87">
        <v>35</v>
      </c>
      <c r="G711" s="96"/>
      <c r="H711" s="49">
        <f>ROUND(G711*F711,2)</f>
        <v>0</v>
      </c>
    </row>
    <row r="712" spans="1:8" s="86" customFormat="1" ht="30" customHeight="1">
      <c r="A712" s="89"/>
      <c r="B712" s="59" t="s">
        <v>324</v>
      </c>
      <c r="C712" s="72" t="s">
        <v>848</v>
      </c>
      <c r="D712" s="208" t="s">
        <v>10</v>
      </c>
      <c r="E712" s="110"/>
      <c r="F712" s="128"/>
      <c r="G712" s="125"/>
      <c r="H712" s="49"/>
    </row>
    <row r="713" spans="1:8" s="86" customFormat="1" ht="30" customHeight="1">
      <c r="A713" s="89"/>
      <c r="B713" s="54" t="s">
        <v>214</v>
      </c>
      <c r="C713" s="72" t="s">
        <v>847</v>
      </c>
      <c r="D713" s="52" t="s">
        <v>115</v>
      </c>
      <c r="E713" s="110"/>
      <c r="F713" s="128"/>
      <c r="G713" s="125"/>
      <c r="H713" s="49"/>
    </row>
    <row r="714" spans="1:8" s="86" customFormat="1" ht="30" customHeight="1">
      <c r="A714" s="89"/>
      <c r="B714" s="91" t="s">
        <v>376</v>
      </c>
      <c r="C714" s="72" t="s">
        <v>845</v>
      </c>
      <c r="D714" s="52" t="s">
        <v>115</v>
      </c>
      <c r="E714" s="51" t="s">
        <v>123</v>
      </c>
      <c r="F714" s="87">
        <v>1</v>
      </c>
      <c r="G714" s="96"/>
      <c r="H714" s="49">
        <f>ROUND(G714*F714,2)</f>
        <v>0</v>
      </c>
    </row>
    <row r="715" spans="1:8" s="86" customFormat="1" ht="30" customHeight="1">
      <c r="A715" s="89"/>
      <c r="B715" s="54" t="s">
        <v>215</v>
      </c>
      <c r="C715" s="72" t="s">
        <v>846</v>
      </c>
      <c r="D715" s="52" t="s">
        <v>115</v>
      </c>
      <c r="E715" s="110"/>
      <c r="F715" s="128"/>
      <c r="G715" s="125"/>
      <c r="H715" s="49"/>
    </row>
    <row r="716" spans="1:8" s="86" customFormat="1" ht="48.75" customHeight="1">
      <c r="A716" s="89"/>
      <c r="B716" s="91" t="s">
        <v>376</v>
      </c>
      <c r="C716" s="72" t="s">
        <v>748</v>
      </c>
      <c r="D716" s="52" t="s">
        <v>115</v>
      </c>
      <c r="E716" s="51" t="s">
        <v>123</v>
      </c>
      <c r="F716" s="87">
        <v>3</v>
      </c>
      <c r="G716" s="96"/>
      <c r="H716" s="49">
        <f>ROUND(G716*F716,2)</f>
        <v>0</v>
      </c>
    </row>
    <row r="717" spans="1:8" s="86" customFormat="1" ht="30" customHeight="1">
      <c r="A717" s="89"/>
      <c r="B717" s="91" t="s">
        <v>377</v>
      </c>
      <c r="C717" s="72" t="s">
        <v>845</v>
      </c>
      <c r="D717" s="52" t="s">
        <v>115</v>
      </c>
      <c r="E717" s="51" t="s">
        <v>123</v>
      </c>
      <c r="F717" s="87">
        <v>2</v>
      </c>
      <c r="G717" s="96"/>
      <c r="H717" s="49">
        <f>ROUND(G717*F717,2)</f>
        <v>0</v>
      </c>
    </row>
    <row r="718" spans="1:8" s="86" customFormat="1" ht="30" customHeight="1">
      <c r="A718" s="89"/>
      <c r="B718" s="59" t="s">
        <v>325</v>
      </c>
      <c r="C718" s="72" t="s">
        <v>844</v>
      </c>
      <c r="D718" s="208" t="s">
        <v>10</v>
      </c>
      <c r="E718" s="110"/>
      <c r="F718" s="128"/>
      <c r="G718" s="125"/>
      <c r="H718" s="49"/>
    </row>
    <row r="719" spans="1:8" s="86" customFormat="1" ht="48.75" customHeight="1">
      <c r="A719" s="89"/>
      <c r="B719" s="54" t="s">
        <v>214</v>
      </c>
      <c r="C719" s="72" t="s">
        <v>843</v>
      </c>
      <c r="D719" s="52" t="s">
        <v>115</v>
      </c>
      <c r="E719" s="51" t="s">
        <v>123</v>
      </c>
      <c r="F719" s="87">
        <v>1</v>
      </c>
      <c r="G719" s="96"/>
      <c r="H719" s="49">
        <f>ROUND(G719*F719,2)</f>
        <v>0</v>
      </c>
    </row>
    <row r="720" spans="1:8" s="86" customFormat="1" ht="30" customHeight="1">
      <c r="A720" s="89"/>
      <c r="B720" s="54" t="s">
        <v>215</v>
      </c>
      <c r="C720" s="72" t="s">
        <v>840</v>
      </c>
      <c r="D720" s="52" t="s">
        <v>115</v>
      </c>
      <c r="E720" s="51" t="s">
        <v>123</v>
      </c>
      <c r="F720" s="87">
        <v>1</v>
      </c>
      <c r="G720" s="96"/>
      <c r="H720" s="49">
        <f>ROUND(G720*F720,2)</f>
        <v>0</v>
      </c>
    </row>
    <row r="721" spans="1:8" s="86" customFormat="1" ht="48.75" customHeight="1">
      <c r="A721" s="89"/>
      <c r="B721" s="59" t="s">
        <v>326</v>
      </c>
      <c r="C721" s="72" t="s">
        <v>842</v>
      </c>
      <c r="D721" s="208" t="s">
        <v>10</v>
      </c>
      <c r="E721" s="110"/>
      <c r="F721" s="128"/>
      <c r="G721" s="125"/>
      <c r="H721" s="49"/>
    </row>
    <row r="722" spans="1:8" s="86" customFormat="1" ht="30" customHeight="1">
      <c r="A722" s="89"/>
      <c r="B722" s="54" t="s">
        <v>214</v>
      </c>
      <c r="C722" s="72" t="s">
        <v>748</v>
      </c>
      <c r="D722" s="52" t="s">
        <v>115</v>
      </c>
      <c r="E722" s="51" t="s">
        <v>123</v>
      </c>
      <c r="F722" s="87">
        <v>3</v>
      </c>
      <c r="G722" s="96"/>
      <c r="H722" s="49">
        <f>ROUND(G722*F722,2)</f>
        <v>0</v>
      </c>
    </row>
    <row r="723" spans="1:8" s="86" customFormat="1" ht="29.25" customHeight="1">
      <c r="A723" s="89"/>
      <c r="B723" s="59" t="s">
        <v>327</v>
      </c>
      <c r="C723" s="72" t="s">
        <v>841</v>
      </c>
      <c r="D723" s="208" t="s">
        <v>10</v>
      </c>
      <c r="E723" s="110"/>
      <c r="F723" s="128"/>
      <c r="G723" s="125"/>
      <c r="H723" s="49"/>
    </row>
    <row r="724" spans="1:8" ht="36" customHeight="1">
      <c r="A724" s="22"/>
      <c r="B724" s="54" t="s">
        <v>214</v>
      </c>
      <c r="C724" s="72" t="s">
        <v>840</v>
      </c>
      <c r="D724" s="52" t="s">
        <v>115</v>
      </c>
      <c r="E724" s="51" t="s">
        <v>123</v>
      </c>
      <c r="F724" s="87">
        <v>1</v>
      </c>
      <c r="G724" s="96"/>
      <c r="H724" s="49">
        <f>ROUND(G724*F724,2)</f>
        <v>0</v>
      </c>
    </row>
    <row r="725" spans="1:8" s="86" customFormat="1" ht="48.75" customHeight="1">
      <c r="A725" s="89"/>
      <c r="B725" s="259" t="s">
        <v>328</v>
      </c>
      <c r="C725" s="225" t="s">
        <v>751</v>
      </c>
      <c r="D725" s="260" t="s">
        <v>782</v>
      </c>
      <c r="E725" s="255" t="s">
        <v>123</v>
      </c>
      <c r="F725" s="256">
        <v>1</v>
      </c>
      <c r="G725" s="226"/>
      <c r="H725" s="220">
        <f>ROUND(G725*F725,2)</f>
        <v>0</v>
      </c>
    </row>
    <row r="726" spans="1:8" s="86" customFormat="1" ht="30" customHeight="1">
      <c r="A726" s="89"/>
      <c r="B726" s="59" t="s">
        <v>329</v>
      </c>
      <c r="C726" s="72" t="s">
        <v>839</v>
      </c>
      <c r="D726" s="52"/>
      <c r="E726" s="110"/>
      <c r="F726" s="128"/>
      <c r="G726" s="125"/>
      <c r="H726" s="49"/>
    </row>
    <row r="727" spans="1:8" s="86" customFormat="1" ht="30" customHeight="1">
      <c r="A727" s="89"/>
      <c r="B727" s="54" t="s">
        <v>214</v>
      </c>
      <c r="C727" s="72" t="s">
        <v>838</v>
      </c>
      <c r="D727" s="52"/>
      <c r="E727" s="51" t="s">
        <v>123</v>
      </c>
      <c r="F727" s="87">
        <v>8</v>
      </c>
      <c r="G727" s="96"/>
      <c r="H727" s="49">
        <f>ROUND(G727*F727,2)</f>
        <v>0</v>
      </c>
    </row>
    <row r="728" spans="1:8" s="86" customFormat="1" ht="48.75" customHeight="1">
      <c r="A728" s="89"/>
      <c r="B728" s="95"/>
      <c r="C728" s="94" t="s">
        <v>704</v>
      </c>
      <c r="D728" s="93"/>
      <c r="E728" s="110"/>
      <c r="F728" s="128"/>
      <c r="G728" s="125"/>
      <c r="H728" s="49"/>
    </row>
    <row r="729" spans="1:8" s="86" customFormat="1" ht="44.25" customHeight="1">
      <c r="A729" s="89"/>
      <c r="B729" s="59" t="s">
        <v>330</v>
      </c>
      <c r="C729" s="72" t="s">
        <v>837</v>
      </c>
      <c r="D729" s="92" t="s">
        <v>701</v>
      </c>
      <c r="E729" s="110"/>
      <c r="F729" s="128"/>
      <c r="G729" s="125"/>
      <c r="H729" s="49"/>
    </row>
    <row r="730" spans="1:8" s="86" customFormat="1" ht="30" customHeight="1">
      <c r="A730" s="89"/>
      <c r="B730" s="54" t="s">
        <v>214</v>
      </c>
      <c r="C730" s="72" t="s">
        <v>700</v>
      </c>
      <c r="D730" s="52" t="s">
        <v>115</v>
      </c>
      <c r="E730" s="110"/>
      <c r="F730" s="128"/>
      <c r="G730" s="125"/>
      <c r="H730" s="49"/>
    </row>
    <row r="731" spans="1:8" s="86" customFormat="1" ht="30" customHeight="1">
      <c r="A731" s="89"/>
      <c r="B731" s="91" t="s">
        <v>376</v>
      </c>
      <c r="C731" s="72" t="s">
        <v>836</v>
      </c>
      <c r="D731" s="52"/>
      <c r="E731" s="51" t="s">
        <v>124</v>
      </c>
      <c r="F731" s="87">
        <v>125</v>
      </c>
      <c r="G731" s="96"/>
      <c r="H731" s="49">
        <f>ROUND(G731*F731,2)</f>
        <v>0</v>
      </c>
    </row>
    <row r="732" spans="1:8" s="86" customFormat="1" ht="30" customHeight="1">
      <c r="A732" s="89"/>
      <c r="B732" s="59" t="s">
        <v>336</v>
      </c>
      <c r="C732" s="72" t="s">
        <v>702</v>
      </c>
      <c r="D732" s="208" t="s">
        <v>8</v>
      </c>
      <c r="E732" s="110"/>
      <c r="F732" s="128"/>
      <c r="G732" s="125"/>
      <c r="H732" s="49"/>
    </row>
    <row r="733" spans="1:8" s="86" customFormat="1" ht="30" customHeight="1">
      <c r="A733" s="89"/>
      <c r="B733" s="54" t="s">
        <v>214</v>
      </c>
      <c r="C733" s="72" t="s">
        <v>713</v>
      </c>
      <c r="D733" s="52" t="s">
        <v>115</v>
      </c>
      <c r="E733" s="110"/>
      <c r="F733" s="128"/>
      <c r="G733" s="125"/>
      <c r="H733" s="49"/>
    </row>
    <row r="734" spans="1:8" s="86" customFormat="1" ht="30" customHeight="1">
      <c r="A734" s="89"/>
      <c r="B734" s="91" t="s">
        <v>376</v>
      </c>
      <c r="C734" s="90" t="s">
        <v>746</v>
      </c>
      <c r="D734" s="52" t="s">
        <v>694</v>
      </c>
      <c r="E734" s="51" t="s">
        <v>124</v>
      </c>
      <c r="F734" s="87">
        <v>350</v>
      </c>
      <c r="G734" s="96"/>
      <c r="H734" s="49">
        <f>ROUND(G734*F734,2)</f>
        <v>0</v>
      </c>
    </row>
    <row r="735" spans="1:8" s="86" customFormat="1" ht="30" customHeight="1">
      <c r="A735" s="89"/>
      <c r="B735" s="54" t="s">
        <v>215</v>
      </c>
      <c r="C735" s="90" t="s">
        <v>700</v>
      </c>
      <c r="D735" s="52" t="s">
        <v>115</v>
      </c>
      <c r="E735" s="110"/>
      <c r="F735" s="128"/>
      <c r="G735" s="125"/>
      <c r="H735" s="49"/>
    </row>
    <row r="736" spans="1:8" s="86" customFormat="1" ht="30" customHeight="1">
      <c r="A736" s="89"/>
      <c r="B736" s="91" t="s">
        <v>376</v>
      </c>
      <c r="C736" s="90" t="s">
        <v>697</v>
      </c>
      <c r="D736" s="52" t="s">
        <v>694</v>
      </c>
      <c r="E736" s="51" t="s">
        <v>124</v>
      </c>
      <c r="F736" s="87">
        <v>600</v>
      </c>
      <c r="G736" s="96"/>
      <c r="H736" s="49">
        <f>ROUND(G736*F736,2)</f>
        <v>0</v>
      </c>
    </row>
    <row r="737" spans="1:8" s="86" customFormat="1" ht="30" customHeight="1">
      <c r="A737" s="89"/>
      <c r="B737" s="91" t="s">
        <v>377</v>
      </c>
      <c r="C737" s="90" t="s">
        <v>699</v>
      </c>
      <c r="D737" s="52"/>
      <c r="E737" s="51" t="s">
        <v>124</v>
      </c>
      <c r="F737" s="87">
        <v>100</v>
      </c>
      <c r="G737" s="96"/>
      <c r="H737" s="49">
        <f>ROUND(G737*F737,2)</f>
        <v>0</v>
      </c>
    </row>
    <row r="738" spans="1:8" s="86" customFormat="1" ht="30" customHeight="1">
      <c r="A738" s="89"/>
      <c r="B738" s="54" t="s">
        <v>216</v>
      </c>
      <c r="C738" s="90" t="s">
        <v>835</v>
      </c>
      <c r="D738" s="52" t="s">
        <v>115</v>
      </c>
      <c r="E738" s="110"/>
      <c r="F738" s="128"/>
      <c r="G738" s="125"/>
      <c r="H738" s="49"/>
    </row>
    <row r="739" spans="1:8" s="86" customFormat="1" ht="30" customHeight="1">
      <c r="A739" s="89"/>
      <c r="B739" s="91" t="s">
        <v>376</v>
      </c>
      <c r="C739" s="90" t="s">
        <v>696</v>
      </c>
      <c r="D739" s="52" t="s">
        <v>694</v>
      </c>
      <c r="E739" s="51" t="s">
        <v>124</v>
      </c>
      <c r="F739" s="87">
        <v>160</v>
      </c>
      <c r="G739" s="96"/>
      <c r="H739" s="49">
        <f>ROUND(G739*F739,2)</f>
        <v>0</v>
      </c>
    </row>
    <row r="740" spans="1:8" s="86" customFormat="1" ht="30" customHeight="1">
      <c r="A740" s="89"/>
      <c r="B740" s="54" t="s">
        <v>217</v>
      </c>
      <c r="C740" s="90" t="s">
        <v>745</v>
      </c>
      <c r="D740" s="52" t="s">
        <v>115</v>
      </c>
      <c r="E740" s="110"/>
      <c r="F740" s="128"/>
      <c r="G740" s="125"/>
      <c r="H740" s="49"/>
    </row>
    <row r="741" spans="1:8" s="86" customFormat="1" ht="30" customHeight="1">
      <c r="A741" s="89"/>
      <c r="B741" s="91" t="s">
        <v>376</v>
      </c>
      <c r="C741" s="90" t="s">
        <v>696</v>
      </c>
      <c r="D741" s="52" t="s">
        <v>694</v>
      </c>
      <c r="E741" s="51" t="s">
        <v>124</v>
      </c>
      <c r="F741" s="87">
        <v>190</v>
      </c>
      <c r="G741" s="96"/>
      <c r="H741" s="49">
        <f>ROUND(G741*F741,2)</f>
        <v>0</v>
      </c>
    </row>
    <row r="742" spans="1:8" s="86" customFormat="1" ht="30" customHeight="1">
      <c r="A742" s="89"/>
      <c r="B742" s="54" t="s">
        <v>218</v>
      </c>
      <c r="C742" s="90" t="s">
        <v>744</v>
      </c>
      <c r="D742" s="52" t="s">
        <v>115</v>
      </c>
      <c r="E742" s="110"/>
      <c r="F742" s="128"/>
      <c r="G742" s="125"/>
      <c r="H742" s="49"/>
    </row>
    <row r="743" spans="1:8" s="86" customFormat="1" ht="48.75" customHeight="1">
      <c r="A743" s="89"/>
      <c r="B743" s="91" t="s">
        <v>376</v>
      </c>
      <c r="C743" s="90" t="s">
        <v>696</v>
      </c>
      <c r="D743" s="52" t="s">
        <v>694</v>
      </c>
      <c r="E743" s="51" t="s">
        <v>124</v>
      </c>
      <c r="F743" s="87">
        <v>75</v>
      </c>
      <c r="G743" s="96"/>
      <c r="H743" s="49">
        <f>ROUND(G743*F743,2)</f>
        <v>0</v>
      </c>
    </row>
    <row r="744" spans="1:8" s="86" customFormat="1" ht="30" customHeight="1">
      <c r="A744" s="89"/>
      <c r="B744" s="54" t="s">
        <v>219</v>
      </c>
      <c r="C744" s="90" t="s">
        <v>741</v>
      </c>
      <c r="D744" s="52" t="s">
        <v>115</v>
      </c>
      <c r="E744" s="110"/>
      <c r="F744" s="128"/>
      <c r="G744" s="125"/>
      <c r="H744" s="49"/>
    </row>
    <row r="745" spans="1:8" s="86" customFormat="1" ht="30" customHeight="1">
      <c r="A745" s="89"/>
      <c r="B745" s="91" t="s">
        <v>376</v>
      </c>
      <c r="C745" s="90" t="s">
        <v>696</v>
      </c>
      <c r="D745" s="52" t="s">
        <v>694</v>
      </c>
      <c r="E745" s="51" t="s">
        <v>124</v>
      </c>
      <c r="F745" s="87">
        <v>80</v>
      </c>
      <c r="G745" s="96"/>
      <c r="H745" s="49">
        <f>ROUND(G745*F745,2)</f>
        <v>0</v>
      </c>
    </row>
    <row r="746" spans="1:8" s="86" customFormat="1" ht="30" customHeight="1">
      <c r="A746" s="89"/>
      <c r="B746" s="91" t="s">
        <v>377</v>
      </c>
      <c r="C746" s="90" t="s">
        <v>699</v>
      </c>
      <c r="D746" s="52"/>
      <c r="E746" s="51" t="s">
        <v>124</v>
      </c>
      <c r="F746" s="87">
        <v>55</v>
      </c>
      <c r="G746" s="96"/>
      <c r="H746" s="49">
        <f>ROUND(G746*F746,2)</f>
        <v>0</v>
      </c>
    </row>
    <row r="747" spans="1:8" s="86" customFormat="1" ht="30" customHeight="1">
      <c r="A747" s="89"/>
      <c r="B747" s="59" t="s">
        <v>834</v>
      </c>
      <c r="C747" s="90" t="s">
        <v>833</v>
      </c>
      <c r="D747" s="208" t="s">
        <v>832</v>
      </c>
      <c r="E747" s="110"/>
      <c r="F747" s="128"/>
      <c r="G747" s="125"/>
      <c r="H747" s="49"/>
    </row>
    <row r="748" spans="1:8" s="86" customFormat="1" ht="48.75" customHeight="1">
      <c r="A748" s="89"/>
      <c r="B748" s="54" t="s">
        <v>214</v>
      </c>
      <c r="C748" s="72" t="s">
        <v>713</v>
      </c>
      <c r="D748" s="52" t="s">
        <v>115</v>
      </c>
      <c r="E748" s="110"/>
      <c r="F748" s="128"/>
      <c r="G748" s="125"/>
      <c r="H748" s="49"/>
    </row>
    <row r="749" spans="1:8" s="86" customFormat="1" ht="30" customHeight="1">
      <c r="A749" s="89"/>
      <c r="B749" s="91" t="s">
        <v>376</v>
      </c>
      <c r="C749" s="72" t="s">
        <v>831</v>
      </c>
      <c r="D749" s="52"/>
      <c r="E749" s="51" t="s">
        <v>124</v>
      </c>
      <c r="F749" s="87">
        <v>50</v>
      </c>
      <c r="G749" s="96"/>
      <c r="H749" s="49">
        <f>ROUND(G749*F749,2)</f>
        <v>0</v>
      </c>
    </row>
    <row r="750" spans="1:8" s="86" customFormat="1" ht="30" customHeight="1">
      <c r="A750" s="89"/>
      <c r="B750" s="54" t="s">
        <v>215</v>
      </c>
      <c r="C750" s="72" t="s">
        <v>700</v>
      </c>
      <c r="D750" s="52" t="s">
        <v>115</v>
      </c>
      <c r="E750" s="110"/>
      <c r="F750" s="128"/>
      <c r="G750" s="125"/>
      <c r="H750" s="49"/>
    </row>
    <row r="751" spans="1:8" s="86" customFormat="1" ht="30" customHeight="1">
      <c r="A751" s="89"/>
      <c r="B751" s="91" t="s">
        <v>376</v>
      </c>
      <c r="C751" s="72" t="s">
        <v>831</v>
      </c>
      <c r="D751" s="52"/>
      <c r="E751" s="51" t="s">
        <v>124</v>
      </c>
      <c r="F751" s="87">
        <v>50</v>
      </c>
      <c r="G751" s="96"/>
      <c r="H751" s="49">
        <f>ROUND(G751*F751,2)</f>
        <v>0</v>
      </c>
    </row>
    <row r="752" spans="1:8" s="86" customFormat="1" ht="30" customHeight="1">
      <c r="A752" s="89"/>
      <c r="B752" s="259" t="s">
        <v>830</v>
      </c>
      <c r="C752" s="225" t="s">
        <v>692</v>
      </c>
      <c r="D752" s="260" t="s">
        <v>691</v>
      </c>
      <c r="E752" s="110"/>
      <c r="F752" s="128"/>
      <c r="G752" s="125"/>
      <c r="H752" s="49"/>
    </row>
    <row r="753" spans="1:8" s="86" customFormat="1" ht="30" customHeight="1">
      <c r="A753" s="89"/>
      <c r="B753" s="54" t="s">
        <v>214</v>
      </c>
      <c r="C753" s="72" t="s">
        <v>690</v>
      </c>
      <c r="D753" s="52" t="s">
        <v>115</v>
      </c>
      <c r="E753" s="110"/>
      <c r="F753" s="128"/>
      <c r="G753" s="125"/>
      <c r="H753" s="49"/>
    </row>
    <row r="754" spans="1:8" s="86" customFormat="1" ht="24.75" customHeight="1">
      <c r="A754" s="89"/>
      <c r="B754" s="91" t="s">
        <v>376</v>
      </c>
      <c r="C754" s="72" t="s">
        <v>739</v>
      </c>
      <c r="D754" s="52" t="s">
        <v>115</v>
      </c>
      <c r="E754" s="51" t="s">
        <v>125</v>
      </c>
      <c r="F754" s="87">
        <v>47</v>
      </c>
      <c r="G754" s="96"/>
      <c r="H754" s="49">
        <f>ROUND(G754*F754,2)</f>
        <v>0</v>
      </c>
    </row>
    <row r="755" spans="1:8" s="86" customFormat="1" ht="30" customHeight="1">
      <c r="A755" s="89"/>
      <c r="B755" s="91" t="s">
        <v>377</v>
      </c>
      <c r="C755" s="72" t="s">
        <v>738</v>
      </c>
      <c r="D755" s="52" t="s">
        <v>115</v>
      </c>
      <c r="E755" s="51" t="s">
        <v>125</v>
      </c>
      <c r="F755" s="87">
        <v>9</v>
      </c>
      <c r="G755" s="96"/>
      <c r="H755" s="49">
        <f>ROUND(G755*F755,2)</f>
        <v>0</v>
      </c>
    </row>
    <row r="756" spans="1:8" s="86" customFormat="1" ht="30" customHeight="1">
      <c r="A756" s="89"/>
      <c r="B756" s="91" t="s">
        <v>378</v>
      </c>
      <c r="C756" s="72" t="s">
        <v>829</v>
      </c>
      <c r="D756" s="52" t="s">
        <v>115</v>
      </c>
      <c r="E756" s="51" t="s">
        <v>123</v>
      </c>
      <c r="F756" s="87">
        <v>6</v>
      </c>
      <c r="G756" s="96"/>
      <c r="H756" s="49">
        <f>ROUND(G756*F756,2)</f>
        <v>0</v>
      </c>
    </row>
    <row r="757" spans="1:8" s="86" customFormat="1" ht="30" customHeight="1">
      <c r="A757" s="89"/>
      <c r="B757" s="91" t="s">
        <v>390</v>
      </c>
      <c r="C757" s="72" t="s">
        <v>828</v>
      </c>
      <c r="D757" s="52" t="s">
        <v>115</v>
      </c>
      <c r="E757" s="51" t="s">
        <v>123</v>
      </c>
      <c r="F757" s="87">
        <v>1</v>
      </c>
      <c r="G757" s="96"/>
      <c r="H757" s="49">
        <f>ROUND(G757*F757,2)</f>
        <v>0</v>
      </c>
    </row>
    <row r="758" spans="1:8" s="86" customFormat="1" ht="42" customHeight="1">
      <c r="A758" s="89"/>
      <c r="B758" s="59" t="s">
        <v>827</v>
      </c>
      <c r="C758" s="72" t="s">
        <v>735</v>
      </c>
      <c r="D758" s="208" t="s">
        <v>734</v>
      </c>
      <c r="E758" s="110"/>
      <c r="F758" s="128"/>
      <c r="G758" s="125"/>
      <c r="H758" s="49"/>
    </row>
    <row r="759" spans="1:8" s="86" customFormat="1" ht="30" customHeight="1">
      <c r="A759" s="89"/>
      <c r="B759" s="54" t="s">
        <v>214</v>
      </c>
      <c r="C759" s="72" t="s">
        <v>733</v>
      </c>
      <c r="D759" s="52" t="s">
        <v>115</v>
      </c>
      <c r="E759" s="51" t="s">
        <v>123</v>
      </c>
      <c r="F759" s="87">
        <v>41</v>
      </c>
      <c r="G759" s="96"/>
      <c r="H759" s="49">
        <f>ROUND(G759*F759,2)</f>
        <v>0</v>
      </c>
    </row>
    <row r="760" spans="1:8" s="86" customFormat="1" ht="48.75" customHeight="1">
      <c r="A760" s="89"/>
      <c r="B760" s="54" t="s">
        <v>215</v>
      </c>
      <c r="C760" s="72" t="s">
        <v>732</v>
      </c>
      <c r="D760" s="52" t="s">
        <v>115</v>
      </c>
      <c r="E760" s="51" t="s">
        <v>123</v>
      </c>
      <c r="F760" s="87">
        <v>3</v>
      </c>
      <c r="G760" s="96"/>
      <c r="H760" s="49">
        <f>ROUND(G760*F760,2)</f>
        <v>0</v>
      </c>
    </row>
    <row r="761" spans="1:8" s="86" customFormat="1" ht="30" customHeight="1">
      <c r="A761" s="89"/>
      <c r="B761" s="59" t="s">
        <v>826</v>
      </c>
      <c r="C761" s="72" t="s">
        <v>687</v>
      </c>
      <c r="D761" s="208" t="s">
        <v>734</v>
      </c>
      <c r="E761" s="51" t="s">
        <v>123</v>
      </c>
      <c r="F761" s="87">
        <v>16</v>
      </c>
      <c r="G761" s="96"/>
      <c r="H761" s="49">
        <f>ROUND(G761*F761,2)</f>
        <v>0</v>
      </c>
    </row>
    <row r="762" spans="1:8" s="86" customFormat="1" ht="30" customHeight="1">
      <c r="A762" s="89"/>
      <c r="B762" s="59" t="s">
        <v>825</v>
      </c>
      <c r="C762" s="72" t="s">
        <v>684</v>
      </c>
      <c r="D762" s="208" t="s">
        <v>8</v>
      </c>
      <c r="E762" s="110"/>
      <c r="F762" s="128"/>
      <c r="G762" s="125"/>
      <c r="H762" s="49"/>
    </row>
    <row r="763" spans="1:8" s="86" customFormat="1" ht="48.75" customHeight="1">
      <c r="A763" s="89"/>
      <c r="B763" s="54" t="s">
        <v>214</v>
      </c>
      <c r="C763" s="72" t="s">
        <v>257</v>
      </c>
      <c r="D763" s="52" t="s">
        <v>115</v>
      </c>
      <c r="E763" s="51" t="s">
        <v>123</v>
      </c>
      <c r="F763" s="87">
        <v>34</v>
      </c>
      <c r="G763" s="96"/>
      <c r="H763" s="49">
        <f>ROUND(G763*F763,2)</f>
        <v>0</v>
      </c>
    </row>
    <row r="764" spans="1:8" s="86" customFormat="1" ht="30" customHeight="1">
      <c r="A764" s="89"/>
      <c r="B764" s="59" t="s">
        <v>824</v>
      </c>
      <c r="C764" s="72" t="s">
        <v>258</v>
      </c>
      <c r="D764" s="208" t="s">
        <v>8</v>
      </c>
      <c r="E764" s="110"/>
      <c r="F764" s="128"/>
      <c r="G764" s="125"/>
      <c r="H764" s="49"/>
    </row>
    <row r="765" spans="1:8" s="86" customFormat="1" ht="48.75" customHeight="1">
      <c r="A765" s="89"/>
      <c r="B765" s="54" t="s">
        <v>214</v>
      </c>
      <c r="C765" s="72" t="s">
        <v>713</v>
      </c>
      <c r="D765" s="52" t="s">
        <v>115</v>
      </c>
      <c r="E765" s="51" t="s">
        <v>123</v>
      </c>
      <c r="F765" s="87">
        <v>1</v>
      </c>
      <c r="G765" s="96"/>
      <c r="H765" s="49">
        <f>ROUND(G765*F765,2)</f>
        <v>0</v>
      </c>
    </row>
    <row r="766" spans="1:8" s="86" customFormat="1" ht="30" customHeight="1">
      <c r="A766" s="89"/>
      <c r="B766" s="54" t="s">
        <v>215</v>
      </c>
      <c r="C766" s="72" t="s">
        <v>700</v>
      </c>
      <c r="D766" s="52" t="s">
        <v>115</v>
      </c>
      <c r="E766" s="51" t="s">
        <v>123</v>
      </c>
      <c r="F766" s="87">
        <v>2</v>
      </c>
      <c r="G766" s="96"/>
      <c r="H766" s="49">
        <f>ROUND(G766*F766,2)</f>
        <v>0</v>
      </c>
    </row>
    <row r="767" spans="1:8" s="86" customFormat="1" ht="30" customHeight="1">
      <c r="A767" s="89"/>
      <c r="B767" s="59" t="s">
        <v>823</v>
      </c>
      <c r="C767" s="72" t="s">
        <v>259</v>
      </c>
      <c r="D767" s="208" t="s">
        <v>8</v>
      </c>
      <c r="E767" s="110"/>
      <c r="F767" s="128"/>
      <c r="G767" s="125"/>
      <c r="H767" s="49"/>
    </row>
    <row r="768" spans="1:8" s="86" customFormat="1" ht="30" customHeight="1">
      <c r="A768" s="89"/>
      <c r="B768" s="54" t="s">
        <v>214</v>
      </c>
      <c r="C768" s="72" t="s">
        <v>713</v>
      </c>
      <c r="D768" s="52" t="s">
        <v>115</v>
      </c>
      <c r="E768" s="51" t="s">
        <v>123</v>
      </c>
      <c r="F768" s="87">
        <v>2</v>
      </c>
      <c r="G768" s="96"/>
      <c r="H768" s="49">
        <f>ROUND(G768*F768,2)</f>
        <v>0</v>
      </c>
    </row>
    <row r="769" spans="1:8" s="86" customFormat="1" ht="30" customHeight="1">
      <c r="A769" s="89"/>
      <c r="B769" s="59" t="s">
        <v>822</v>
      </c>
      <c r="C769" s="72" t="s">
        <v>260</v>
      </c>
      <c r="D769" s="208" t="s">
        <v>682</v>
      </c>
      <c r="E769" s="110"/>
      <c r="F769" s="128"/>
      <c r="G769" s="125"/>
      <c r="H769" s="49"/>
    </row>
    <row r="770" spans="1:8" s="86" customFormat="1" ht="30" customHeight="1">
      <c r="A770" s="89"/>
      <c r="B770" s="54" t="s">
        <v>214</v>
      </c>
      <c r="C770" s="72" t="s">
        <v>821</v>
      </c>
      <c r="D770" s="52" t="s">
        <v>115</v>
      </c>
      <c r="E770" s="51" t="s">
        <v>123</v>
      </c>
      <c r="F770" s="87">
        <v>2</v>
      </c>
      <c r="G770" s="96"/>
      <c r="H770" s="49">
        <f aca="true" t="shared" si="15" ref="H770:H775">ROUND(G770*F770,2)</f>
        <v>0</v>
      </c>
    </row>
    <row r="771" spans="1:8" s="86" customFormat="1" ht="30" customHeight="1">
      <c r="A771" s="89"/>
      <c r="B771" s="54" t="s">
        <v>215</v>
      </c>
      <c r="C771" s="72" t="s">
        <v>681</v>
      </c>
      <c r="D771" s="52" t="s">
        <v>115</v>
      </c>
      <c r="E771" s="51" t="s">
        <v>123</v>
      </c>
      <c r="F771" s="87">
        <v>3</v>
      </c>
      <c r="G771" s="96"/>
      <c r="H771" s="49">
        <f t="shared" si="15"/>
        <v>0</v>
      </c>
    </row>
    <row r="772" spans="1:8" s="86" customFormat="1" ht="39" customHeight="1">
      <c r="A772" s="89"/>
      <c r="B772" s="59" t="s">
        <v>820</v>
      </c>
      <c r="C772" s="72" t="s">
        <v>725</v>
      </c>
      <c r="D772" s="208" t="s">
        <v>724</v>
      </c>
      <c r="E772" s="56" t="s">
        <v>530</v>
      </c>
      <c r="F772" s="87">
        <v>45</v>
      </c>
      <c r="G772" s="96"/>
      <c r="H772" s="49">
        <f t="shared" si="15"/>
        <v>0</v>
      </c>
    </row>
    <row r="773" spans="1:8" s="86" customFormat="1" ht="30" customHeight="1">
      <c r="A773" s="89"/>
      <c r="B773" s="59" t="s">
        <v>819</v>
      </c>
      <c r="C773" s="72" t="s">
        <v>818</v>
      </c>
      <c r="D773" s="208" t="s">
        <v>722</v>
      </c>
      <c r="E773" s="51" t="s">
        <v>123</v>
      </c>
      <c r="F773" s="87">
        <v>4</v>
      </c>
      <c r="G773" s="96"/>
      <c r="H773" s="49">
        <f t="shared" si="15"/>
        <v>0</v>
      </c>
    </row>
    <row r="774" spans="1:8" s="86" customFormat="1" ht="30" customHeight="1">
      <c r="A774" s="89"/>
      <c r="B774" s="59" t="s">
        <v>817</v>
      </c>
      <c r="C774" s="72" t="s">
        <v>372</v>
      </c>
      <c r="D774" s="208" t="s">
        <v>722</v>
      </c>
      <c r="E774" s="51" t="s">
        <v>123</v>
      </c>
      <c r="F774" s="87">
        <v>7</v>
      </c>
      <c r="G774" s="96"/>
      <c r="H774" s="49">
        <f t="shared" si="15"/>
        <v>0</v>
      </c>
    </row>
    <row r="775" spans="1:8" s="86" customFormat="1" ht="30" customHeight="1">
      <c r="A775" s="89"/>
      <c r="B775" s="59" t="s">
        <v>816</v>
      </c>
      <c r="C775" s="72" t="s">
        <v>769</v>
      </c>
      <c r="D775" s="208" t="s">
        <v>722</v>
      </c>
      <c r="E775" s="51" t="s">
        <v>123</v>
      </c>
      <c r="F775" s="87">
        <v>6</v>
      </c>
      <c r="G775" s="96"/>
      <c r="H775" s="49">
        <f t="shared" si="15"/>
        <v>0</v>
      </c>
    </row>
    <row r="776" spans="1:8" s="86" customFormat="1" ht="30" customHeight="1">
      <c r="A776" s="89"/>
      <c r="B776" s="59" t="s">
        <v>815</v>
      </c>
      <c r="C776" s="72" t="s">
        <v>678</v>
      </c>
      <c r="D776" s="101" t="s">
        <v>673</v>
      </c>
      <c r="E776" s="110"/>
      <c r="F776" s="128"/>
      <c r="G776" s="125"/>
      <c r="H776" s="49"/>
    </row>
    <row r="777" spans="1:8" s="86" customFormat="1" ht="30" customHeight="1">
      <c r="A777" s="89"/>
      <c r="B777" s="54" t="s">
        <v>214</v>
      </c>
      <c r="C777" s="72" t="s">
        <v>677</v>
      </c>
      <c r="D777" s="52" t="s">
        <v>115</v>
      </c>
      <c r="E777" s="51" t="s">
        <v>124</v>
      </c>
      <c r="F777" s="87">
        <v>1600</v>
      </c>
      <c r="G777" s="96"/>
      <c r="H777" s="49">
        <f aca="true" t="shared" si="16" ref="H777:H783">ROUND(G777*F777,2)</f>
        <v>0</v>
      </c>
    </row>
    <row r="778" spans="1:8" s="86" customFormat="1" ht="30" customHeight="1">
      <c r="A778" s="89"/>
      <c r="B778" s="54" t="s">
        <v>215</v>
      </c>
      <c r="C778" s="72" t="s">
        <v>676</v>
      </c>
      <c r="D778" s="52" t="s">
        <v>115</v>
      </c>
      <c r="E778" s="51" t="s">
        <v>124</v>
      </c>
      <c r="F778" s="87">
        <v>135</v>
      </c>
      <c r="G778" s="96"/>
      <c r="H778" s="49">
        <f t="shared" si="16"/>
        <v>0</v>
      </c>
    </row>
    <row r="779" spans="1:8" s="86" customFormat="1" ht="30" customHeight="1">
      <c r="A779" s="88"/>
      <c r="B779" s="261" t="s">
        <v>814</v>
      </c>
      <c r="C779" s="225" t="s">
        <v>674</v>
      </c>
      <c r="D779" s="262" t="s">
        <v>673</v>
      </c>
      <c r="E779" s="255" t="s">
        <v>123</v>
      </c>
      <c r="F779" s="256">
        <v>25</v>
      </c>
      <c r="G779" s="226"/>
      <c r="H779" s="220">
        <f t="shared" si="16"/>
        <v>0</v>
      </c>
    </row>
    <row r="780" spans="1:8" s="86" customFormat="1" ht="30" customHeight="1">
      <c r="A780" s="88"/>
      <c r="B780" s="59" t="s">
        <v>813</v>
      </c>
      <c r="C780" s="72" t="s">
        <v>718</v>
      </c>
      <c r="D780" s="210" t="s">
        <v>464</v>
      </c>
      <c r="E780" s="51" t="s">
        <v>124</v>
      </c>
      <c r="F780" s="87">
        <v>110</v>
      </c>
      <c r="G780" s="96"/>
      <c r="H780" s="49">
        <f t="shared" si="16"/>
        <v>0</v>
      </c>
    </row>
    <row r="781" spans="1:8" s="86" customFormat="1" ht="30" customHeight="1">
      <c r="A781" s="88"/>
      <c r="B781" s="59" t="s">
        <v>812</v>
      </c>
      <c r="C781" s="72" t="s">
        <v>716</v>
      </c>
      <c r="D781" s="210" t="s">
        <v>464</v>
      </c>
      <c r="E781" s="51" t="s">
        <v>124</v>
      </c>
      <c r="F781" s="87">
        <v>110</v>
      </c>
      <c r="G781" s="96"/>
      <c r="H781" s="49">
        <f t="shared" si="16"/>
        <v>0</v>
      </c>
    </row>
    <row r="782" spans="1:8" s="86" customFormat="1" ht="30" customHeight="1">
      <c r="A782" s="88"/>
      <c r="B782" s="59" t="s">
        <v>811</v>
      </c>
      <c r="C782" s="90" t="s">
        <v>810</v>
      </c>
      <c r="D782" s="52" t="s">
        <v>809</v>
      </c>
      <c r="E782" s="52" t="s">
        <v>530</v>
      </c>
      <c r="F782" s="99">
        <v>18</v>
      </c>
      <c r="G782" s="96"/>
      <c r="H782" s="49">
        <f t="shared" si="16"/>
        <v>0</v>
      </c>
    </row>
    <row r="783" spans="1:8" s="86" customFormat="1" ht="30" customHeight="1">
      <c r="A783" s="88"/>
      <c r="B783" s="111" t="s">
        <v>808</v>
      </c>
      <c r="C783" s="90" t="s">
        <v>807</v>
      </c>
      <c r="D783" s="52" t="s">
        <v>806</v>
      </c>
      <c r="E783" s="52" t="s">
        <v>123</v>
      </c>
      <c r="F783" s="99">
        <v>3</v>
      </c>
      <c r="G783" s="96"/>
      <c r="H783" s="49">
        <f t="shared" si="16"/>
        <v>0</v>
      </c>
    </row>
    <row r="784" spans="1:8" s="86" customFormat="1" ht="30" customHeight="1">
      <c r="A784" s="88"/>
      <c r="B784" s="76"/>
      <c r="C784" s="94" t="s">
        <v>127</v>
      </c>
      <c r="D784" s="108"/>
      <c r="E784" s="110"/>
      <c r="F784" s="128"/>
      <c r="G784" s="125"/>
      <c r="H784" s="49"/>
    </row>
    <row r="785" spans="1:8" s="86" customFormat="1" ht="30" customHeight="1">
      <c r="A785" s="88"/>
      <c r="B785" s="59" t="s">
        <v>1212</v>
      </c>
      <c r="C785" s="72" t="s">
        <v>805</v>
      </c>
      <c r="D785" s="108"/>
      <c r="E785" s="51" t="s">
        <v>123</v>
      </c>
      <c r="F785" s="66">
        <v>27</v>
      </c>
      <c r="G785" s="96"/>
      <c r="H785" s="49">
        <f>ROUND(G785*F785,2)</f>
        <v>0</v>
      </c>
    </row>
    <row r="786" spans="1:8" s="48" customFormat="1" ht="30" customHeight="1" thickBot="1">
      <c r="A786" s="45"/>
      <c r="B786" s="30" t="str">
        <f>B662</f>
        <v>H</v>
      </c>
      <c r="C786" s="285" t="str">
        <f>C662</f>
        <v>BGSA-UNDERGROUND WORKS/TAYLOR AVENUE EAST-UNDERGROUND WORKS</v>
      </c>
      <c r="D786" s="307"/>
      <c r="E786" s="307"/>
      <c r="F786" s="308"/>
      <c r="G786" s="45" t="s">
        <v>476</v>
      </c>
      <c r="H786" s="272">
        <f>SUM(H667:H785)</f>
        <v>0</v>
      </c>
    </row>
    <row r="787" spans="1:8" s="48" customFormat="1" ht="30" customHeight="1" thickTop="1">
      <c r="A787" s="82"/>
      <c r="B787" s="64" t="s">
        <v>804</v>
      </c>
      <c r="C787" s="297" t="s">
        <v>803</v>
      </c>
      <c r="D787" s="298"/>
      <c r="E787" s="298"/>
      <c r="F787" s="298"/>
      <c r="G787" s="84"/>
      <c r="H787" s="137" t="s">
        <v>115</v>
      </c>
    </row>
    <row r="788" spans="1:8" ht="48" customHeight="1">
      <c r="A788" s="22"/>
      <c r="B788" s="95"/>
      <c r="C788" s="94" t="s">
        <v>142</v>
      </c>
      <c r="D788" s="71"/>
      <c r="E788" s="110"/>
      <c r="F788" s="128"/>
      <c r="G788" s="125"/>
      <c r="H788" s="49"/>
    </row>
    <row r="789" spans="1:8" ht="36" customHeight="1">
      <c r="A789" s="22"/>
      <c r="B789" s="107"/>
      <c r="C789" s="94" t="s">
        <v>704</v>
      </c>
      <c r="D789" s="71"/>
      <c r="E789" s="110"/>
      <c r="F789" s="128"/>
      <c r="G789" s="125"/>
      <c r="H789" s="49"/>
    </row>
    <row r="790" spans="1:8" s="86" customFormat="1" ht="48.75" customHeight="1">
      <c r="A790" s="89"/>
      <c r="B790" s="59" t="s">
        <v>802</v>
      </c>
      <c r="C790" s="72" t="s">
        <v>702</v>
      </c>
      <c r="D790" s="208" t="s">
        <v>701</v>
      </c>
      <c r="E790" s="110"/>
      <c r="F790" s="128"/>
      <c r="G790" s="125"/>
      <c r="H790" s="49"/>
    </row>
    <row r="791" spans="1:8" s="86" customFormat="1" ht="30" customHeight="1">
      <c r="A791" s="89"/>
      <c r="B791" s="54" t="s">
        <v>214</v>
      </c>
      <c r="C791" s="72" t="s">
        <v>713</v>
      </c>
      <c r="D791" s="52" t="s">
        <v>115</v>
      </c>
      <c r="E791" s="110"/>
      <c r="F791" s="128"/>
      <c r="G791" s="125"/>
      <c r="H791" s="49"/>
    </row>
    <row r="792" spans="1:8" s="86" customFormat="1" ht="30" customHeight="1">
      <c r="A792" s="89"/>
      <c r="B792" s="91" t="s">
        <v>376</v>
      </c>
      <c r="C792" s="90" t="s">
        <v>746</v>
      </c>
      <c r="D792" s="52" t="s">
        <v>694</v>
      </c>
      <c r="E792" s="51" t="s">
        <v>124</v>
      </c>
      <c r="F792" s="87">
        <v>110</v>
      </c>
      <c r="G792" s="96"/>
      <c r="H792" s="49">
        <f>ROUND(G792*F792,2)</f>
        <v>0</v>
      </c>
    </row>
    <row r="793" spans="1:8" s="86" customFormat="1" ht="30" customHeight="1">
      <c r="A793" s="89"/>
      <c r="B793" s="54" t="s">
        <v>215</v>
      </c>
      <c r="C793" s="90" t="s">
        <v>700</v>
      </c>
      <c r="D793" s="52" t="s">
        <v>115</v>
      </c>
      <c r="E793" s="110"/>
      <c r="F793" s="128"/>
      <c r="G793" s="125"/>
      <c r="H793" s="49"/>
    </row>
    <row r="794" spans="1:8" s="86" customFormat="1" ht="30" customHeight="1">
      <c r="A794" s="89"/>
      <c r="B794" s="91" t="s">
        <v>376</v>
      </c>
      <c r="C794" s="90" t="s">
        <v>697</v>
      </c>
      <c r="D794" s="52" t="s">
        <v>694</v>
      </c>
      <c r="E794" s="51" t="s">
        <v>124</v>
      </c>
      <c r="F794" s="87">
        <v>150</v>
      </c>
      <c r="G794" s="96"/>
      <c r="H794" s="49">
        <f>ROUND(G794*F794,2)</f>
        <v>0</v>
      </c>
    </row>
    <row r="795" spans="1:8" s="86" customFormat="1" ht="48.75" customHeight="1">
      <c r="A795" s="89"/>
      <c r="B795" s="59" t="s">
        <v>801</v>
      </c>
      <c r="C795" s="72" t="s">
        <v>735</v>
      </c>
      <c r="D795" s="208" t="s">
        <v>734</v>
      </c>
      <c r="E795" s="110"/>
      <c r="F795" s="128"/>
      <c r="G795" s="125"/>
      <c r="H795" s="49"/>
    </row>
    <row r="796" spans="1:8" s="86" customFormat="1" ht="30" customHeight="1">
      <c r="A796" s="89"/>
      <c r="B796" s="54" t="s">
        <v>214</v>
      </c>
      <c r="C796" s="72" t="s">
        <v>733</v>
      </c>
      <c r="D796" s="52" t="s">
        <v>115</v>
      </c>
      <c r="E796" s="51" t="s">
        <v>123</v>
      </c>
      <c r="F796" s="87">
        <v>4</v>
      </c>
      <c r="G796" s="96"/>
      <c r="H796" s="49">
        <f>ROUND(G796*F796,2)</f>
        <v>0</v>
      </c>
    </row>
    <row r="797" spans="1:8" s="86" customFormat="1" ht="30" customHeight="1">
      <c r="A797" s="89"/>
      <c r="B797" s="59" t="s">
        <v>800</v>
      </c>
      <c r="C797" s="72" t="s">
        <v>687</v>
      </c>
      <c r="D797" s="208" t="s">
        <v>799</v>
      </c>
      <c r="E797" s="51" t="s">
        <v>123</v>
      </c>
      <c r="F797" s="87">
        <v>2</v>
      </c>
      <c r="G797" s="96"/>
      <c r="H797" s="49">
        <f>ROUND(G797*F797,2)</f>
        <v>0</v>
      </c>
    </row>
    <row r="798" spans="1:8" s="86" customFormat="1" ht="48.75" customHeight="1">
      <c r="A798" s="89"/>
      <c r="B798" s="59" t="s">
        <v>798</v>
      </c>
      <c r="C798" s="72" t="s">
        <v>684</v>
      </c>
      <c r="D798" s="208" t="s">
        <v>8</v>
      </c>
      <c r="E798" s="110"/>
      <c r="F798" s="128"/>
      <c r="G798" s="125"/>
      <c r="H798" s="49"/>
    </row>
    <row r="799" spans="1:8" s="86" customFormat="1" ht="30" customHeight="1">
      <c r="A799" s="89"/>
      <c r="B799" s="54" t="s">
        <v>214</v>
      </c>
      <c r="C799" s="72" t="s">
        <v>257</v>
      </c>
      <c r="D799" s="52" t="s">
        <v>115</v>
      </c>
      <c r="E799" s="51" t="s">
        <v>123</v>
      </c>
      <c r="F799" s="87">
        <v>2</v>
      </c>
      <c r="G799" s="96"/>
      <c r="H799" s="49">
        <f>ROUND(G799*F799,2)</f>
        <v>0</v>
      </c>
    </row>
    <row r="800" spans="1:8" s="86" customFormat="1" ht="48.75" customHeight="1">
      <c r="A800" s="89"/>
      <c r="B800" s="59" t="s">
        <v>797</v>
      </c>
      <c r="C800" s="72" t="s">
        <v>258</v>
      </c>
      <c r="D800" s="208" t="s">
        <v>8</v>
      </c>
      <c r="E800" s="110"/>
      <c r="F800" s="128"/>
      <c r="G800" s="125"/>
      <c r="H800" s="49"/>
    </row>
    <row r="801" spans="1:8" s="86" customFormat="1" ht="30" customHeight="1">
      <c r="A801" s="89"/>
      <c r="B801" s="54" t="s">
        <v>214</v>
      </c>
      <c r="C801" s="72" t="s">
        <v>713</v>
      </c>
      <c r="D801" s="52" t="s">
        <v>115</v>
      </c>
      <c r="E801" s="51" t="s">
        <v>123</v>
      </c>
      <c r="F801" s="87">
        <v>1</v>
      </c>
      <c r="G801" s="96"/>
      <c r="H801" s="49">
        <f>ROUND(G801*F801,2)</f>
        <v>0</v>
      </c>
    </row>
    <row r="802" spans="1:8" s="86" customFormat="1" ht="30" customHeight="1">
      <c r="A802" s="89"/>
      <c r="B802" s="54" t="s">
        <v>215</v>
      </c>
      <c r="C802" s="72" t="s">
        <v>700</v>
      </c>
      <c r="D802" s="52" t="s">
        <v>115</v>
      </c>
      <c r="E802" s="51" t="s">
        <v>123</v>
      </c>
      <c r="F802" s="87">
        <v>2</v>
      </c>
      <c r="G802" s="96"/>
      <c r="H802" s="49">
        <f>ROUND(G802*F802,2)</f>
        <v>0</v>
      </c>
    </row>
    <row r="803" spans="1:8" s="86" customFormat="1" ht="36" customHeight="1">
      <c r="A803" s="89"/>
      <c r="B803" s="59" t="s">
        <v>796</v>
      </c>
      <c r="C803" s="72" t="s">
        <v>260</v>
      </c>
      <c r="D803" s="208" t="s">
        <v>682</v>
      </c>
      <c r="E803" s="110"/>
      <c r="F803" s="128"/>
      <c r="G803" s="125"/>
      <c r="H803" s="49"/>
    </row>
    <row r="804" spans="1:8" s="86" customFormat="1" ht="30" customHeight="1">
      <c r="A804" s="89"/>
      <c r="B804" s="54" t="s">
        <v>214</v>
      </c>
      <c r="C804" s="72" t="s">
        <v>681</v>
      </c>
      <c r="D804" s="52" t="s">
        <v>115</v>
      </c>
      <c r="E804" s="51" t="s">
        <v>123</v>
      </c>
      <c r="F804" s="87">
        <v>1</v>
      </c>
      <c r="G804" s="96"/>
      <c r="H804" s="49">
        <f>ROUND(G804*F804,2)</f>
        <v>0</v>
      </c>
    </row>
    <row r="805" spans="1:8" s="86" customFormat="1" ht="30" customHeight="1">
      <c r="A805" s="89"/>
      <c r="B805" s="259" t="s">
        <v>795</v>
      </c>
      <c r="C805" s="225" t="s">
        <v>725</v>
      </c>
      <c r="D805" s="260" t="s">
        <v>724</v>
      </c>
      <c r="E805" s="240" t="s">
        <v>530</v>
      </c>
      <c r="F805" s="256">
        <v>20</v>
      </c>
      <c r="G805" s="226"/>
      <c r="H805" s="220">
        <f>ROUND(G805*F805,2)</f>
        <v>0</v>
      </c>
    </row>
    <row r="806" spans="1:8" s="86" customFormat="1" ht="30" customHeight="1">
      <c r="A806" s="89"/>
      <c r="B806" s="59" t="s">
        <v>794</v>
      </c>
      <c r="C806" s="72" t="s">
        <v>372</v>
      </c>
      <c r="D806" s="208" t="s">
        <v>722</v>
      </c>
      <c r="E806" s="51" t="s">
        <v>123</v>
      </c>
      <c r="F806" s="87">
        <v>6</v>
      </c>
      <c r="G806" s="96"/>
      <c r="H806" s="49">
        <f>ROUND(G806*F806,2)</f>
        <v>0</v>
      </c>
    </row>
    <row r="807" spans="1:8" s="86" customFormat="1" ht="30" customHeight="1">
      <c r="A807" s="89"/>
      <c r="B807" s="59" t="s">
        <v>793</v>
      </c>
      <c r="C807" s="72" t="s">
        <v>769</v>
      </c>
      <c r="D807" s="208" t="s">
        <v>722</v>
      </c>
      <c r="E807" s="51" t="s">
        <v>123</v>
      </c>
      <c r="F807" s="87">
        <v>2</v>
      </c>
      <c r="G807" s="96"/>
      <c r="H807" s="49">
        <f>ROUND(G807*F807,2)</f>
        <v>0</v>
      </c>
    </row>
    <row r="808" spans="1:8" s="86" customFormat="1" ht="48.75" customHeight="1">
      <c r="A808" s="89"/>
      <c r="B808" s="59" t="s">
        <v>792</v>
      </c>
      <c r="C808" s="72" t="s">
        <v>678</v>
      </c>
      <c r="D808" s="101" t="s">
        <v>673</v>
      </c>
      <c r="E808" s="110"/>
      <c r="F808" s="128"/>
      <c r="G808" s="125"/>
      <c r="H808" s="49"/>
    </row>
    <row r="809" spans="1:8" s="86" customFormat="1" ht="30" customHeight="1">
      <c r="A809" s="89"/>
      <c r="B809" s="54" t="s">
        <v>214</v>
      </c>
      <c r="C809" s="72" t="s">
        <v>677</v>
      </c>
      <c r="D809" s="52" t="s">
        <v>115</v>
      </c>
      <c r="E809" s="51" t="s">
        <v>124</v>
      </c>
      <c r="F809" s="87">
        <v>260</v>
      </c>
      <c r="G809" s="96"/>
      <c r="H809" s="49">
        <f>ROUND(G809*F809,2)</f>
        <v>0</v>
      </c>
    </row>
    <row r="810" spans="1:8" s="48" customFormat="1" ht="30" customHeight="1" thickBot="1">
      <c r="A810" s="45"/>
      <c r="B810" s="30" t="str">
        <f>B787</f>
        <v>I</v>
      </c>
      <c r="C810" s="285" t="str">
        <f>C787</f>
        <v>DETOUR-UNDERGROUND WORKS</v>
      </c>
      <c r="D810" s="307"/>
      <c r="E810" s="307"/>
      <c r="F810" s="308"/>
      <c r="G810" s="45" t="s">
        <v>476</v>
      </c>
      <c r="H810" s="272">
        <f>SUM(H788:H809)</f>
        <v>0</v>
      </c>
    </row>
    <row r="811" spans="1:8" s="48" customFormat="1" ht="30" customHeight="1" thickTop="1">
      <c r="A811" s="82"/>
      <c r="B811" s="64" t="s">
        <v>791</v>
      </c>
      <c r="C811" s="297" t="s">
        <v>790</v>
      </c>
      <c r="D811" s="298"/>
      <c r="E811" s="298"/>
      <c r="F811" s="298"/>
      <c r="G811" s="84"/>
      <c r="H811" s="137" t="s">
        <v>115</v>
      </c>
    </row>
    <row r="812" spans="1:8" ht="36" customHeight="1">
      <c r="A812" s="22"/>
      <c r="B812" s="106"/>
      <c r="C812" s="94" t="s">
        <v>142</v>
      </c>
      <c r="D812" s="71"/>
      <c r="E812" s="110"/>
      <c r="F812" s="128"/>
      <c r="G812" s="125"/>
      <c r="H812" s="49"/>
    </row>
    <row r="813" spans="1:8" s="86" customFormat="1" ht="30" customHeight="1">
      <c r="A813" s="89"/>
      <c r="B813" s="105" t="s">
        <v>789</v>
      </c>
      <c r="C813" s="104" t="s">
        <v>788</v>
      </c>
      <c r="D813" s="208" t="s">
        <v>787</v>
      </c>
      <c r="E813" s="100" t="s">
        <v>499</v>
      </c>
      <c r="F813" s="103">
        <v>1</v>
      </c>
      <c r="G813" s="96"/>
      <c r="H813" s="49">
        <f>ROUND(G813*F813,2)</f>
        <v>0</v>
      </c>
    </row>
    <row r="814" spans="1:8" s="48" customFormat="1" ht="30" customHeight="1" thickBot="1">
      <c r="A814" s="45"/>
      <c r="B814" s="30" t="str">
        <f>B811</f>
        <v>J</v>
      </c>
      <c r="C814" s="285" t="str">
        <f>C811</f>
        <v>MIDTOWN FEEDER MAIN PROTECTION</v>
      </c>
      <c r="D814" s="307"/>
      <c r="E814" s="307"/>
      <c r="F814" s="308"/>
      <c r="G814" s="45" t="s">
        <v>476</v>
      </c>
      <c r="H814" s="272">
        <f>SUM(H813)</f>
        <v>0</v>
      </c>
    </row>
    <row r="815" spans="1:8" s="48" customFormat="1" ht="30" customHeight="1" thickTop="1">
      <c r="A815" s="82"/>
      <c r="B815" s="64" t="s">
        <v>786</v>
      </c>
      <c r="C815" s="297" t="s">
        <v>785</v>
      </c>
      <c r="D815" s="298"/>
      <c r="E815" s="298"/>
      <c r="F815" s="298"/>
      <c r="G815" s="84"/>
      <c r="H815" s="137" t="s">
        <v>115</v>
      </c>
    </row>
    <row r="816" spans="1:8" ht="48" customHeight="1">
      <c r="A816" s="22"/>
      <c r="B816" s="95"/>
      <c r="C816" s="94" t="s">
        <v>142</v>
      </c>
      <c r="D816" s="71"/>
      <c r="E816" s="110"/>
      <c r="F816" s="128"/>
      <c r="G816" s="125"/>
      <c r="H816" s="49"/>
    </row>
    <row r="817" spans="1:8" ht="48" customHeight="1">
      <c r="A817" s="22"/>
      <c r="B817" s="98"/>
      <c r="C817" s="94" t="s">
        <v>709</v>
      </c>
      <c r="D817" s="71"/>
      <c r="E817" s="110"/>
      <c r="F817" s="128"/>
      <c r="G817" s="125"/>
      <c r="H817" s="49"/>
    </row>
    <row r="818" spans="1:8" ht="33" customHeight="1">
      <c r="A818" s="22"/>
      <c r="B818" s="59" t="s">
        <v>784</v>
      </c>
      <c r="C818" s="72" t="s">
        <v>759</v>
      </c>
      <c r="D818" s="52" t="s">
        <v>758</v>
      </c>
      <c r="E818" s="51" t="s">
        <v>123</v>
      </c>
      <c r="F818" s="87">
        <v>2</v>
      </c>
      <c r="G818" s="96"/>
      <c r="H818" s="49">
        <f>ROUND(G818*F818,2)</f>
        <v>0</v>
      </c>
    </row>
    <row r="819" spans="1:8" s="86" customFormat="1" ht="30" customHeight="1">
      <c r="A819" s="89"/>
      <c r="B819" s="59" t="s">
        <v>783</v>
      </c>
      <c r="C819" s="72" t="s">
        <v>751</v>
      </c>
      <c r="D819" s="92" t="s">
        <v>782</v>
      </c>
      <c r="E819" s="51" t="s">
        <v>123</v>
      </c>
      <c r="F819" s="87">
        <v>4</v>
      </c>
      <c r="G819" s="96"/>
      <c r="H819" s="49">
        <f>ROUND(G819*F819,2)</f>
        <v>0</v>
      </c>
    </row>
    <row r="820" spans="1:8" s="86" customFormat="1" ht="30" customHeight="1">
      <c r="A820" s="89"/>
      <c r="B820" s="59"/>
      <c r="C820" s="72"/>
      <c r="D820" s="52"/>
      <c r="E820" s="110"/>
      <c r="F820" s="128"/>
      <c r="G820" s="125"/>
      <c r="H820" s="49"/>
    </row>
    <row r="821" spans="1:8" ht="36" customHeight="1">
      <c r="A821" s="22"/>
      <c r="B821" s="102"/>
      <c r="C821" s="94" t="s">
        <v>704</v>
      </c>
      <c r="D821" s="93"/>
      <c r="E821" s="110"/>
      <c r="F821" s="128"/>
      <c r="G821" s="125"/>
      <c r="H821" s="49"/>
    </row>
    <row r="822" spans="1:8" s="86" customFormat="1" ht="48.75" customHeight="1">
      <c r="A822" s="89"/>
      <c r="B822" s="59" t="s">
        <v>781</v>
      </c>
      <c r="C822" s="72" t="s">
        <v>702</v>
      </c>
      <c r="D822" s="208" t="s">
        <v>780</v>
      </c>
      <c r="E822" s="110"/>
      <c r="F822" s="128"/>
      <c r="G822" s="125"/>
      <c r="H822" s="49"/>
    </row>
    <row r="823" spans="1:8" s="86" customFormat="1" ht="30" customHeight="1">
      <c r="A823" s="89"/>
      <c r="B823" s="54" t="s">
        <v>214</v>
      </c>
      <c r="C823" s="72" t="s">
        <v>713</v>
      </c>
      <c r="D823" s="52" t="s">
        <v>115</v>
      </c>
      <c r="E823" s="110"/>
      <c r="F823" s="128"/>
      <c r="G823" s="125"/>
      <c r="H823" s="49"/>
    </row>
    <row r="824" spans="1:8" s="86" customFormat="1" ht="30" customHeight="1">
      <c r="A824" s="89"/>
      <c r="B824" s="91" t="s">
        <v>376</v>
      </c>
      <c r="C824" s="90" t="s">
        <v>746</v>
      </c>
      <c r="D824" s="52" t="s">
        <v>694</v>
      </c>
      <c r="E824" s="51" t="s">
        <v>124</v>
      </c>
      <c r="F824" s="87">
        <v>40</v>
      </c>
      <c r="G824" s="96"/>
      <c r="H824" s="49">
        <f>ROUND(G824*F824,2)</f>
        <v>0</v>
      </c>
    </row>
    <row r="825" spans="1:8" s="86" customFormat="1" ht="48.75" customHeight="1">
      <c r="A825" s="89"/>
      <c r="B825" s="59" t="s">
        <v>779</v>
      </c>
      <c r="C825" s="72" t="s">
        <v>735</v>
      </c>
      <c r="D825" s="208" t="s">
        <v>734</v>
      </c>
      <c r="E825" s="110"/>
      <c r="F825" s="128"/>
      <c r="G825" s="125"/>
      <c r="H825" s="49"/>
    </row>
    <row r="826" spans="1:8" s="86" customFormat="1" ht="30" customHeight="1">
      <c r="A826" s="89"/>
      <c r="B826" s="54" t="s">
        <v>214</v>
      </c>
      <c r="C826" s="72" t="s">
        <v>733</v>
      </c>
      <c r="D826" s="56" t="s">
        <v>115</v>
      </c>
      <c r="E826" s="51" t="s">
        <v>123</v>
      </c>
      <c r="F826" s="87">
        <v>1</v>
      </c>
      <c r="G826" s="96"/>
      <c r="H826" s="49">
        <f>ROUND(G826*F826,2)</f>
        <v>0</v>
      </c>
    </row>
    <row r="827" spans="1:8" s="86" customFormat="1" ht="30" customHeight="1">
      <c r="A827" s="89"/>
      <c r="B827" s="54" t="s">
        <v>215</v>
      </c>
      <c r="C827" s="72" t="s">
        <v>732</v>
      </c>
      <c r="D827" s="56" t="s">
        <v>115</v>
      </c>
      <c r="E827" s="51" t="s">
        <v>123</v>
      </c>
      <c r="F827" s="87">
        <v>2</v>
      </c>
      <c r="G827" s="96"/>
      <c r="H827" s="49">
        <f>ROUND(G827*F827,2)</f>
        <v>0</v>
      </c>
    </row>
    <row r="828" spans="1:8" s="86" customFormat="1" ht="48.75" customHeight="1">
      <c r="A828" s="89"/>
      <c r="B828" s="59" t="s">
        <v>778</v>
      </c>
      <c r="C828" s="72" t="s">
        <v>684</v>
      </c>
      <c r="D828" s="208" t="s">
        <v>8</v>
      </c>
      <c r="E828" s="110"/>
      <c r="F828" s="128"/>
      <c r="G828" s="125"/>
      <c r="H828" s="49"/>
    </row>
    <row r="829" spans="1:8" s="86" customFormat="1" ht="30" customHeight="1">
      <c r="A829" s="89"/>
      <c r="B829" s="257" t="s">
        <v>214</v>
      </c>
      <c r="C829" s="225" t="s">
        <v>257</v>
      </c>
      <c r="D829" s="240" t="s">
        <v>115</v>
      </c>
      <c r="E829" s="255" t="s">
        <v>123</v>
      </c>
      <c r="F829" s="256">
        <v>2</v>
      </c>
      <c r="G829" s="226"/>
      <c r="H829" s="220">
        <f>ROUND(G829*F829,2)</f>
        <v>0</v>
      </c>
    </row>
    <row r="830" spans="1:8" s="86" customFormat="1" ht="48.75" customHeight="1">
      <c r="A830" s="89"/>
      <c r="B830" s="59" t="s">
        <v>777</v>
      </c>
      <c r="C830" s="72" t="s">
        <v>776</v>
      </c>
      <c r="D830" s="208" t="s">
        <v>8</v>
      </c>
      <c r="E830" s="110"/>
      <c r="F830" s="128"/>
      <c r="G830" s="125"/>
      <c r="H830" s="49"/>
    </row>
    <row r="831" spans="1:8" s="86" customFormat="1" ht="30" customHeight="1">
      <c r="A831" s="89"/>
      <c r="B831" s="54" t="s">
        <v>214</v>
      </c>
      <c r="C831" s="72" t="s">
        <v>733</v>
      </c>
      <c r="D831" s="56" t="s">
        <v>115</v>
      </c>
      <c r="E831" s="51" t="s">
        <v>123</v>
      </c>
      <c r="F831" s="87">
        <v>5</v>
      </c>
      <c r="G831" s="96"/>
      <c r="H831" s="49">
        <f>ROUND(G831*F831,2)</f>
        <v>0</v>
      </c>
    </row>
    <row r="832" spans="1:8" s="86" customFormat="1" ht="30" customHeight="1">
      <c r="A832" s="89"/>
      <c r="B832" s="54" t="s">
        <v>215</v>
      </c>
      <c r="C832" s="72" t="s">
        <v>732</v>
      </c>
      <c r="D832" s="56" t="s">
        <v>115</v>
      </c>
      <c r="E832" s="51" t="s">
        <v>123</v>
      </c>
      <c r="F832" s="87">
        <v>1</v>
      </c>
      <c r="G832" s="96"/>
      <c r="H832" s="49">
        <f>ROUND(G832*F832,2)</f>
        <v>0</v>
      </c>
    </row>
    <row r="833" spans="1:8" s="86" customFormat="1" ht="48.75" customHeight="1">
      <c r="A833" s="89"/>
      <c r="B833" s="59" t="s">
        <v>775</v>
      </c>
      <c r="C833" s="72" t="s">
        <v>357</v>
      </c>
      <c r="D833" s="208" t="s">
        <v>8</v>
      </c>
      <c r="E833" s="110"/>
      <c r="F833" s="128"/>
      <c r="G833" s="125"/>
      <c r="H833" s="49"/>
    </row>
    <row r="834" spans="1:8" s="86" customFormat="1" ht="30" customHeight="1">
      <c r="A834" s="89"/>
      <c r="B834" s="54" t="s">
        <v>214</v>
      </c>
      <c r="C834" s="72" t="s">
        <v>774</v>
      </c>
      <c r="D834" s="56" t="s">
        <v>115</v>
      </c>
      <c r="E834" s="51" t="s">
        <v>123</v>
      </c>
      <c r="F834" s="87">
        <v>2</v>
      </c>
      <c r="G834" s="96"/>
      <c r="H834" s="49">
        <f>ROUND(G834*F834,2)</f>
        <v>0</v>
      </c>
    </row>
    <row r="835" spans="1:8" s="86" customFormat="1" ht="48.75" customHeight="1">
      <c r="A835" s="89"/>
      <c r="B835" s="59" t="s">
        <v>773</v>
      </c>
      <c r="C835" s="72" t="s">
        <v>258</v>
      </c>
      <c r="D835" s="208" t="s">
        <v>8</v>
      </c>
      <c r="E835" s="110"/>
      <c r="F835" s="128"/>
      <c r="G835" s="125"/>
      <c r="H835" s="49"/>
    </row>
    <row r="836" spans="1:8" s="86" customFormat="1" ht="30" customHeight="1">
      <c r="A836" s="89"/>
      <c r="B836" s="54" t="s">
        <v>214</v>
      </c>
      <c r="C836" s="72" t="s">
        <v>713</v>
      </c>
      <c r="D836" s="56" t="s">
        <v>115</v>
      </c>
      <c r="E836" s="51" t="s">
        <v>123</v>
      </c>
      <c r="F836" s="87">
        <v>1</v>
      </c>
      <c r="G836" s="96"/>
      <c r="H836" s="49">
        <f>ROUND(G836*F836,2)</f>
        <v>0</v>
      </c>
    </row>
    <row r="837" spans="1:8" s="86" customFormat="1" ht="30" customHeight="1">
      <c r="A837" s="89"/>
      <c r="B837" s="59" t="s">
        <v>772</v>
      </c>
      <c r="C837" s="72" t="s">
        <v>725</v>
      </c>
      <c r="D837" s="208" t="s">
        <v>724</v>
      </c>
      <c r="E837" s="56" t="s">
        <v>530</v>
      </c>
      <c r="F837" s="87">
        <v>2</v>
      </c>
      <c r="G837" s="96"/>
      <c r="H837" s="49">
        <f>ROUND(G837*F837,2)</f>
        <v>0</v>
      </c>
    </row>
    <row r="838" spans="1:8" s="86" customFormat="1" ht="30" customHeight="1">
      <c r="A838" s="89"/>
      <c r="B838" s="59" t="s">
        <v>771</v>
      </c>
      <c r="C838" s="72" t="s">
        <v>372</v>
      </c>
      <c r="D838" s="208" t="s">
        <v>722</v>
      </c>
      <c r="E838" s="51" t="s">
        <v>123</v>
      </c>
      <c r="F838" s="87">
        <v>4</v>
      </c>
      <c r="G838" s="96"/>
      <c r="H838" s="49">
        <f>ROUND(G838*F838,2)</f>
        <v>0</v>
      </c>
    </row>
    <row r="839" spans="1:8" s="86" customFormat="1" ht="30" customHeight="1">
      <c r="A839" s="89"/>
      <c r="B839" s="59" t="s">
        <v>770</v>
      </c>
      <c r="C839" s="72" t="s">
        <v>769</v>
      </c>
      <c r="D839" s="208" t="s">
        <v>722</v>
      </c>
      <c r="E839" s="51" t="s">
        <v>123</v>
      </c>
      <c r="F839" s="87">
        <v>2</v>
      </c>
      <c r="G839" s="96"/>
      <c r="H839" s="49">
        <f>ROUND(G839*F839,2)</f>
        <v>0</v>
      </c>
    </row>
    <row r="840" spans="1:8" s="86" customFormat="1" ht="48.75" customHeight="1">
      <c r="A840" s="89"/>
      <c r="B840" s="59" t="s">
        <v>768</v>
      </c>
      <c r="C840" s="72" t="s">
        <v>678</v>
      </c>
      <c r="D840" s="209" t="s">
        <v>673</v>
      </c>
      <c r="E840" s="110"/>
      <c r="F840" s="128"/>
      <c r="G840" s="125"/>
      <c r="H840" s="49"/>
    </row>
    <row r="841" spans="1:8" s="86" customFormat="1" ht="30" customHeight="1">
      <c r="A841" s="89"/>
      <c r="B841" s="54" t="s">
        <v>214</v>
      </c>
      <c r="C841" s="72" t="s">
        <v>677</v>
      </c>
      <c r="D841" s="56" t="s">
        <v>115</v>
      </c>
      <c r="E841" s="51" t="s">
        <v>124</v>
      </c>
      <c r="F841" s="87">
        <v>40</v>
      </c>
      <c r="G841" s="96"/>
      <c r="H841" s="49">
        <f>ROUND(G841*F841,2)</f>
        <v>0</v>
      </c>
    </row>
    <row r="842" spans="1:8" s="86" customFormat="1" ht="30" customHeight="1">
      <c r="A842" s="88"/>
      <c r="B842" s="59" t="s">
        <v>767</v>
      </c>
      <c r="C842" s="72" t="s">
        <v>766</v>
      </c>
      <c r="D842" s="208" t="s">
        <v>11</v>
      </c>
      <c r="E842" s="51" t="s">
        <v>123</v>
      </c>
      <c r="F842" s="87">
        <v>2</v>
      </c>
      <c r="G842" s="96"/>
      <c r="H842" s="49">
        <f>ROUND(G842*F842,2)</f>
        <v>0</v>
      </c>
    </row>
    <row r="843" spans="1:8" s="48" customFormat="1" ht="30" customHeight="1" thickBot="1">
      <c r="A843" s="45"/>
      <c r="B843" s="30" t="str">
        <f>B815</f>
        <v>K</v>
      </c>
      <c r="C843" s="285" t="str">
        <f>C815</f>
        <v>GRANT INTERSECTION-UNDERGROUND WORKS</v>
      </c>
      <c r="D843" s="307"/>
      <c r="E843" s="307"/>
      <c r="F843" s="308"/>
      <c r="G843" s="45" t="s">
        <v>476</v>
      </c>
      <c r="H843" s="272">
        <f>SUM(H816:H842)</f>
        <v>0</v>
      </c>
    </row>
    <row r="844" spans="1:8" s="48" customFormat="1" ht="30" customHeight="1" thickTop="1">
      <c r="A844" s="82"/>
      <c r="B844" s="64" t="s">
        <v>765</v>
      </c>
      <c r="C844" s="297" t="s">
        <v>764</v>
      </c>
      <c r="D844" s="298"/>
      <c r="E844" s="298"/>
      <c r="F844" s="298"/>
      <c r="G844" s="84"/>
      <c r="H844" s="137" t="s">
        <v>115</v>
      </c>
    </row>
    <row r="845" spans="1:8" ht="48" customHeight="1">
      <c r="A845" s="22"/>
      <c r="B845" s="95"/>
      <c r="C845" s="94" t="s">
        <v>142</v>
      </c>
      <c r="D845" s="71"/>
      <c r="E845" s="110"/>
      <c r="F845" s="128"/>
      <c r="G845" s="125"/>
      <c r="H845" s="49"/>
    </row>
    <row r="846" spans="1:8" ht="48" customHeight="1">
      <c r="A846" s="22"/>
      <c r="B846" s="98"/>
      <c r="C846" s="94" t="s">
        <v>709</v>
      </c>
      <c r="D846" s="71"/>
      <c r="E846" s="110"/>
      <c r="F846" s="128"/>
      <c r="G846" s="125"/>
      <c r="H846" s="49"/>
    </row>
    <row r="847" spans="1:8" ht="48" customHeight="1">
      <c r="A847" s="22"/>
      <c r="B847" s="59" t="s">
        <v>763</v>
      </c>
      <c r="C847" s="72" t="s">
        <v>474</v>
      </c>
      <c r="D847" s="208" t="s">
        <v>10</v>
      </c>
      <c r="E847" s="110"/>
      <c r="F847" s="128"/>
      <c r="G847" s="125"/>
      <c r="H847" s="49"/>
    </row>
    <row r="848" spans="1:8" s="86" customFormat="1" ht="30" customHeight="1">
      <c r="A848" s="89"/>
      <c r="B848" s="54" t="s">
        <v>214</v>
      </c>
      <c r="C848" s="72" t="s">
        <v>762</v>
      </c>
      <c r="D848" s="56" t="s">
        <v>115</v>
      </c>
      <c r="E848" s="110"/>
      <c r="F848" s="128"/>
      <c r="G848" s="125"/>
      <c r="H848" s="49"/>
    </row>
    <row r="849" spans="1:8" s="86" customFormat="1" ht="30" customHeight="1">
      <c r="A849" s="89"/>
      <c r="B849" s="91" t="s">
        <v>376</v>
      </c>
      <c r="C849" s="72" t="s">
        <v>761</v>
      </c>
      <c r="D849" s="56" t="s">
        <v>115</v>
      </c>
      <c r="E849" s="51" t="s">
        <v>124</v>
      </c>
      <c r="F849" s="87">
        <v>165</v>
      </c>
      <c r="G849" s="96"/>
      <c r="H849" s="49">
        <f>ROUND(G849*F849,2)</f>
        <v>0</v>
      </c>
    </row>
    <row r="850" spans="1:8" s="86" customFormat="1" ht="30" customHeight="1">
      <c r="A850" s="89"/>
      <c r="B850" s="59" t="s">
        <v>760</v>
      </c>
      <c r="C850" s="72" t="s">
        <v>759</v>
      </c>
      <c r="D850" s="52" t="s">
        <v>758</v>
      </c>
      <c r="E850" s="51" t="s">
        <v>123</v>
      </c>
      <c r="F850" s="87">
        <v>7</v>
      </c>
      <c r="G850" s="96"/>
      <c r="H850" s="49">
        <f>ROUND(G850*F850,2)</f>
        <v>0</v>
      </c>
    </row>
    <row r="851" spans="1:8" s="86" customFormat="1" ht="30" customHeight="1">
      <c r="A851" s="89"/>
      <c r="B851" s="59" t="s">
        <v>757</v>
      </c>
      <c r="C851" s="72" t="s">
        <v>756</v>
      </c>
      <c r="D851" s="208" t="s">
        <v>753</v>
      </c>
      <c r="E851" s="110"/>
      <c r="F851" s="128"/>
      <c r="G851" s="125"/>
      <c r="H851" s="49"/>
    </row>
    <row r="852" spans="1:8" s="86" customFormat="1" ht="30" customHeight="1">
      <c r="A852" s="89"/>
      <c r="B852" s="54" t="s">
        <v>214</v>
      </c>
      <c r="C852" s="72" t="s">
        <v>748</v>
      </c>
      <c r="D852" s="52" t="s">
        <v>115</v>
      </c>
      <c r="E852" s="51" t="s">
        <v>123</v>
      </c>
      <c r="F852" s="87">
        <v>3</v>
      </c>
      <c r="G852" s="96"/>
      <c r="H852" s="49">
        <f>ROUND(G852*F852,2)</f>
        <v>0</v>
      </c>
    </row>
    <row r="853" spans="1:8" s="86" customFormat="1" ht="38.25" customHeight="1">
      <c r="A853" s="89"/>
      <c r="B853" s="259" t="s">
        <v>755</v>
      </c>
      <c r="C853" s="225" t="s">
        <v>754</v>
      </c>
      <c r="D853" s="260" t="s">
        <v>753</v>
      </c>
      <c r="E853" s="110"/>
      <c r="F853" s="128"/>
      <c r="G853" s="125"/>
      <c r="H853" s="49"/>
    </row>
    <row r="854" spans="1:8" s="86" customFormat="1" ht="30" customHeight="1">
      <c r="A854" s="89"/>
      <c r="B854" s="54" t="s">
        <v>214</v>
      </c>
      <c r="C854" s="72" t="s">
        <v>748</v>
      </c>
      <c r="D854" s="52"/>
      <c r="E854" s="51" t="s">
        <v>124</v>
      </c>
      <c r="F854" s="87">
        <v>55</v>
      </c>
      <c r="G854" s="96"/>
      <c r="H854" s="49">
        <f>ROUND(G854*F854,2)</f>
        <v>0</v>
      </c>
    </row>
    <row r="855" spans="1:8" s="86" customFormat="1" ht="39.75" customHeight="1">
      <c r="A855" s="89"/>
      <c r="B855" s="59" t="s">
        <v>752</v>
      </c>
      <c r="C855" s="72" t="s">
        <v>751</v>
      </c>
      <c r="D855" s="208" t="s">
        <v>750</v>
      </c>
      <c r="E855" s="51" t="s">
        <v>123</v>
      </c>
      <c r="F855" s="87">
        <v>13</v>
      </c>
      <c r="G855" s="96"/>
      <c r="H855" s="49">
        <f>ROUND(G855*F855,2)</f>
        <v>0</v>
      </c>
    </row>
    <row r="856" spans="1:8" s="86" customFormat="1" ht="30" customHeight="1">
      <c r="A856" s="89"/>
      <c r="B856" s="59" t="s">
        <v>749</v>
      </c>
      <c r="C856" s="72" t="s">
        <v>707</v>
      </c>
      <c r="D856" s="208" t="s">
        <v>706</v>
      </c>
      <c r="E856" s="110"/>
      <c r="F856" s="128"/>
      <c r="G856" s="125"/>
      <c r="H856" s="49"/>
    </row>
    <row r="857" spans="1:8" s="86" customFormat="1" ht="29.25" customHeight="1">
      <c r="A857" s="89"/>
      <c r="B857" s="54" t="s">
        <v>214</v>
      </c>
      <c r="C857" s="72" t="s">
        <v>748</v>
      </c>
      <c r="D857" s="52" t="s">
        <v>115</v>
      </c>
      <c r="E857" s="51" t="s">
        <v>123</v>
      </c>
      <c r="F857" s="87">
        <v>2</v>
      </c>
      <c r="G857" s="96"/>
      <c r="H857" s="49">
        <f>ROUND(G857*F857,2)</f>
        <v>0</v>
      </c>
    </row>
    <row r="858" spans="1:8" s="86" customFormat="1" ht="33" customHeight="1">
      <c r="A858" s="89"/>
      <c r="B858" s="54" t="s">
        <v>215</v>
      </c>
      <c r="C858" s="72" t="s">
        <v>713</v>
      </c>
      <c r="D858" s="52" t="s">
        <v>115</v>
      </c>
      <c r="E858" s="51" t="s">
        <v>123</v>
      </c>
      <c r="F858" s="87">
        <v>1</v>
      </c>
      <c r="G858" s="96"/>
      <c r="H858" s="49">
        <f>ROUND(G858*F858,2)</f>
        <v>0</v>
      </c>
    </row>
    <row r="859" spans="1:8" s="86" customFormat="1" ht="30" customHeight="1">
      <c r="A859" s="89"/>
      <c r="B859" s="54" t="s">
        <v>216</v>
      </c>
      <c r="C859" s="72" t="s">
        <v>705</v>
      </c>
      <c r="D859" s="52" t="s">
        <v>115</v>
      </c>
      <c r="E859" s="51" t="s">
        <v>123</v>
      </c>
      <c r="F859" s="87">
        <v>1</v>
      </c>
      <c r="G859" s="96"/>
      <c r="H859" s="49">
        <f>ROUND(G859*F859,2)</f>
        <v>0</v>
      </c>
    </row>
    <row r="860" spans="1:8" s="86" customFormat="1" ht="30" customHeight="1">
      <c r="A860" s="89"/>
      <c r="B860" s="95"/>
      <c r="C860" s="94" t="s">
        <v>704</v>
      </c>
      <c r="D860" s="93"/>
      <c r="E860" s="110"/>
      <c r="F860" s="128"/>
      <c r="G860" s="125"/>
      <c r="H860" s="49"/>
    </row>
    <row r="861" spans="1:8" s="86" customFormat="1" ht="51.75" customHeight="1">
      <c r="A861" s="89"/>
      <c r="B861" s="59" t="s">
        <v>747</v>
      </c>
      <c r="C861" s="72" t="s">
        <v>702</v>
      </c>
      <c r="D861" s="92" t="s">
        <v>701</v>
      </c>
      <c r="E861" s="110"/>
      <c r="F861" s="128"/>
      <c r="G861" s="125"/>
      <c r="H861" s="49"/>
    </row>
    <row r="862" spans="1:8" ht="36" customHeight="1">
      <c r="A862" s="22"/>
      <c r="B862" s="54" t="s">
        <v>214</v>
      </c>
      <c r="C862" s="90" t="s">
        <v>713</v>
      </c>
      <c r="D862" s="52" t="s">
        <v>115</v>
      </c>
      <c r="E862" s="110"/>
      <c r="F862" s="128"/>
      <c r="G862" s="125"/>
      <c r="H862" s="49"/>
    </row>
    <row r="863" spans="1:8" s="86" customFormat="1" ht="48.75" customHeight="1">
      <c r="A863" s="89"/>
      <c r="B863" s="91" t="s">
        <v>376</v>
      </c>
      <c r="C863" s="90" t="s">
        <v>746</v>
      </c>
      <c r="D863" s="52" t="s">
        <v>694</v>
      </c>
      <c r="E863" s="51" t="s">
        <v>124</v>
      </c>
      <c r="F863" s="87">
        <v>530</v>
      </c>
      <c r="G863" s="96"/>
      <c r="H863" s="49">
        <f>ROUND(G863*F863,2)</f>
        <v>0</v>
      </c>
    </row>
    <row r="864" spans="1:8" s="86" customFormat="1" ht="30" customHeight="1">
      <c r="A864" s="89"/>
      <c r="B864" s="54" t="s">
        <v>215</v>
      </c>
      <c r="C864" s="90" t="s">
        <v>700</v>
      </c>
      <c r="D864" s="52" t="s">
        <v>115</v>
      </c>
      <c r="E864" s="110"/>
      <c r="F864" s="128"/>
      <c r="G864" s="125"/>
      <c r="H864" s="49"/>
    </row>
    <row r="865" spans="1:8" s="86" customFormat="1" ht="30" customHeight="1">
      <c r="A865" s="89"/>
      <c r="B865" s="91" t="s">
        <v>376</v>
      </c>
      <c r="C865" s="90" t="s">
        <v>697</v>
      </c>
      <c r="D865" s="52" t="s">
        <v>694</v>
      </c>
      <c r="E865" s="51" t="s">
        <v>124</v>
      </c>
      <c r="F865" s="87">
        <v>110</v>
      </c>
      <c r="G865" s="96"/>
      <c r="H865" s="49">
        <f>ROUND(G865*F865,2)</f>
        <v>0</v>
      </c>
    </row>
    <row r="866" spans="1:8" s="86" customFormat="1" ht="30" customHeight="1">
      <c r="A866" s="89"/>
      <c r="B866" s="54" t="s">
        <v>216</v>
      </c>
      <c r="C866" s="90" t="s">
        <v>745</v>
      </c>
      <c r="D866" s="52" t="s">
        <v>115</v>
      </c>
      <c r="E866" s="110"/>
      <c r="F866" s="128"/>
      <c r="G866" s="125"/>
      <c r="H866" s="49"/>
    </row>
    <row r="867" spans="1:8" s="86" customFormat="1" ht="30" customHeight="1">
      <c r="A867" s="89"/>
      <c r="B867" s="91" t="s">
        <v>376</v>
      </c>
      <c r="C867" s="90" t="s">
        <v>697</v>
      </c>
      <c r="D867" s="52" t="s">
        <v>694</v>
      </c>
      <c r="E867" s="51" t="s">
        <v>124</v>
      </c>
      <c r="F867" s="87">
        <v>95</v>
      </c>
      <c r="G867" s="96"/>
      <c r="H867" s="49">
        <f>ROUND(G867*F867,2)</f>
        <v>0</v>
      </c>
    </row>
    <row r="868" spans="1:8" s="86" customFormat="1" ht="30" customHeight="1">
      <c r="A868" s="89"/>
      <c r="B868" s="54" t="s">
        <v>217</v>
      </c>
      <c r="C868" s="90" t="s">
        <v>744</v>
      </c>
      <c r="D868" s="52" t="s">
        <v>115</v>
      </c>
      <c r="E868" s="110"/>
      <c r="F868" s="128"/>
      <c r="G868" s="125"/>
      <c r="H868" s="49"/>
    </row>
    <row r="869" spans="1:8" s="86" customFormat="1" ht="30" customHeight="1">
      <c r="A869" s="89"/>
      <c r="B869" s="91" t="s">
        <v>376</v>
      </c>
      <c r="C869" s="90" t="s">
        <v>697</v>
      </c>
      <c r="D869" s="52" t="s">
        <v>694</v>
      </c>
      <c r="E869" s="51" t="s">
        <v>124</v>
      </c>
      <c r="F869" s="87">
        <v>110</v>
      </c>
      <c r="G869" s="96"/>
      <c r="H869" s="49">
        <f>ROUND(G869*F869,2)</f>
        <v>0</v>
      </c>
    </row>
    <row r="870" spans="1:8" s="86" customFormat="1" ht="30" customHeight="1">
      <c r="A870" s="89"/>
      <c r="B870" s="54" t="s">
        <v>218</v>
      </c>
      <c r="C870" s="90" t="s">
        <v>743</v>
      </c>
      <c r="D870" s="52" t="s">
        <v>115</v>
      </c>
      <c r="E870" s="110"/>
      <c r="F870" s="128"/>
      <c r="G870" s="125"/>
      <c r="H870" s="49"/>
    </row>
    <row r="871" spans="1:8" s="86" customFormat="1" ht="30" customHeight="1">
      <c r="A871" s="89"/>
      <c r="B871" s="91" t="s">
        <v>376</v>
      </c>
      <c r="C871" s="90" t="s">
        <v>697</v>
      </c>
      <c r="D871" s="52" t="s">
        <v>694</v>
      </c>
      <c r="E871" s="51" t="s">
        <v>124</v>
      </c>
      <c r="F871" s="87">
        <v>135</v>
      </c>
      <c r="G871" s="96"/>
      <c r="H871" s="49">
        <f>ROUND(G871*F871,2)</f>
        <v>0</v>
      </c>
    </row>
    <row r="872" spans="1:8" s="86" customFormat="1" ht="30" customHeight="1">
      <c r="A872" s="89"/>
      <c r="B872" s="54" t="s">
        <v>219</v>
      </c>
      <c r="C872" s="90" t="s">
        <v>742</v>
      </c>
      <c r="D872" s="52" t="s">
        <v>115</v>
      </c>
      <c r="E872" s="110"/>
      <c r="F872" s="128"/>
      <c r="G872" s="125"/>
      <c r="H872" s="49"/>
    </row>
    <row r="873" spans="1:8" s="86" customFormat="1" ht="30" customHeight="1">
      <c r="A873" s="89"/>
      <c r="B873" s="91" t="s">
        <v>376</v>
      </c>
      <c r="C873" s="90" t="s">
        <v>697</v>
      </c>
      <c r="D873" s="52" t="s">
        <v>694</v>
      </c>
      <c r="E873" s="51" t="s">
        <v>124</v>
      </c>
      <c r="F873" s="87">
        <v>525</v>
      </c>
      <c r="G873" s="96"/>
      <c r="H873" s="49">
        <f>ROUND(G873*F873,2)</f>
        <v>0</v>
      </c>
    </row>
    <row r="874" spans="1:8" s="86" customFormat="1" ht="30" customHeight="1">
      <c r="A874" s="89"/>
      <c r="B874" s="54" t="s">
        <v>220</v>
      </c>
      <c r="C874" s="90" t="s">
        <v>741</v>
      </c>
      <c r="D874" s="52" t="s">
        <v>115</v>
      </c>
      <c r="E874" s="110"/>
      <c r="F874" s="128"/>
      <c r="G874" s="125"/>
      <c r="H874" s="49"/>
    </row>
    <row r="875" spans="1:8" s="86" customFormat="1" ht="30" customHeight="1">
      <c r="A875" s="89"/>
      <c r="B875" s="91" t="s">
        <v>376</v>
      </c>
      <c r="C875" s="90" t="s">
        <v>697</v>
      </c>
      <c r="D875" s="52" t="s">
        <v>694</v>
      </c>
      <c r="E875" s="51" t="s">
        <v>124</v>
      </c>
      <c r="F875" s="87">
        <v>200</v>
      </c>
      <c r="G875" s="96"/>
      <c r="H875" s="49">
        <f>ROUND(G875*F875,2)</f>
        <v>0</v>
      </c>
    </row>
    <row r="876" spans="1:8" s="86" customFormat="1" ht="30" customHeight="1">
      <c r="A876" s="89"/>
      <c r="B876" s="59" t="s">
        <v>740</v>
      </c>
      <c r="C876" s="90" t="s">
        <v>692</v>
      </c>
      <c r="D876" s="208" t="s">
        <v>691</v>
      </c>
      <c r="E876" s="110"/>
      <c r="F876" s="128"/>
      <c r="G876" s="125"/>
      <c r="H876" s="49"/>
    </row>
    <row r="877" spans="1:8" s="86" customFormat="1" ht="48.75" customHeight="1">
      <c r="A877" s="89"/>
      <c r="B877" s="54" t="s">
        <v>214</v>
      </c>
      <c r="C877" s="90" t="s">
        <v>690</v>
      </c>
      <c r="D877" s="52" t="s">
        <v>115</v>
      </c>
      <c r="E877" s="110"/>
      <c r="F877" s="128"/>
      <c r="G877" s="125"/>
      <c r="H877" s="49"/>
    </row>
    <row r="878" spans="1:8" s="86" customFormat="1" ht="30" customHeight="1">
      <c r="A878" s="89"/>
      <c r="B878" s="91" t="s">
        <v>376</v>
      </c>
      <c r="C878" s="90" t="s">
        <v>739</v>
      </c>
      <c r="D878" s="52" t="s">
        <v>115</v>
      </c>
      <c r="E878" s="51" t="s">
        <v>125</v>
      </c>
      <c r="F878" s="87">
        <v>9</v>
      </c>
      <c r="G878" s="96"/>
      <c r="H878" s="49">
        <f>ROUND(G878*F878,2)</f>
        <v>0</v>
      </c>
    </row>
    <row r="879" spans="1:8" s="86" customFormat="1" ht="30" customHeight="1">
      <c r="A879" s="89"/>
      <c r="B879" s="254" t="s">
        <v>377</v>
      </c>
      <c r="C879" s="239" t="s">
        <v>738</v>
      </c>
      <c r="D879" s="229" t="s">
        <v>115</v>
      </c>
      <c r="E879" s="255" t="s">
        <v>125</v>
      </c>
      <c r="F879" s="256">
        <v>6</v>
      </c>
      <c r="G879" s="226"/>
      <c r="H879" s="220">
        <f>ROUND(G879*F879,2)</f>
        <v>0</v>
      </c>
    </row>
    <row r="880" spans="1:8" s="86" customFormat="1" ht="30" customHeight="1">
      <c r="A880" s="89"/>
      <c r="B880" s="91" t="s">
        <v>378</v>
      </c>
      <c r="C880" s="90" t="s">
        <v>737</v>
      </c>
      <c r="D880" s="52" t="s">
        <v>115</v>
      </c>
      <c r="E880" s="51" t="s">
        <v>125</v>
      </c>
      <c r="F880" s="87">
        <v>27</v>
      </c>
      <c r="G880" s="96"/>
      <c r="H880" s="49">
        <f>ROUND(G880*F880,2)</f>
        <v>0</v>
      </c>
    </row>
    <row r="881" spans="1:8" s="86" customFormat="1" ht="30" customHeight="1">
      <c r="A881" s="89"/>
      <c r="B881" s="91" t="s">
        <v>390</v>
      </c>
      <c r="C881" s="90" t="s">
        <v>689</v>
      </c>
      <c r="D881" s="52" t="s">
        <v>115</v>
      </c>
      <c r="E881" s="51" t="s">
        <v>125</v>
      </c>
      <c r="F881" s="87">
        <v>11</v>
      </c>
      <c r="G881" s="96"/>
      <c r="H881" s="49">
        <f>ROUND(G881*F881,2)</f>
        <v>0</v>
      </c>
    </row>
    <row r="882" spans="1:8" s="86" customFormat="1" ht="30" customHeight="1">
      <c r="A882" s="89"/>
      <c r="B882" s="59" t="s">
        <v>736</v>
      </c>
      <c r="C882" s="90" t="s">
        <v>735</v>
      </c>
      <c r="D882" s="208" t="s">
        <v>734</v>
      </c>
      <c r="E882" s="110"/>
      <c r="F882" s="128"/>
      <c r="G882" s="125"/>
      <c r="H882" s="49"/>
    </row>
    <row r="883" spans="1:8" s="86" customFormat="1" ht="48.75" customHeight="1">
      <c r="A883" s="89"/>
      <c r="B883" s="54" t="s">
        <v>214</v>
      </c>
      <c r="C883" s="72" t="s">
        <v>733</v>
      </c>
      <c r="D883" s="56" t="s">
        <v>115</v>
      </c>
      <c r="E883" s="51" t="s">
        <v>123</v>
      </c>
      <c r="F883" s="87">
        <v>23</v>
      </c>
      <c r="G883" s="96"/>
      <c r="H883" s="49">
        <f>ROUND(G883*F883,2)</f>
        <v>0</v>
      </c>
    </row>
    <row r="884" spans="1:8" s="86" customFormat="1" ht="48.75" customHeight="1">
      <c r="A884" s="89"/>
      <c r="B884" s="54" t="s">
        <v>215</v>
      </c>
      <c r="C884" s="72" t="s">
        <v>732</v>
      </c>
      <c r="D884" s="56" t="s">
        <v>115</v>
      </c>
      <c r="E884" s="51" t="s">
        <v>123</v>
      </c>
      <c r="F884" s="87">
        <v>2</v>
      </c>
      <c r="G884" s="96"/>
      <c r="H884" s="49">
        <f>ROUND(G884*F884,2)</f>
        <v>0</v>
      </c>
    </row>
    <row r="885" spans="1:8" s="86" customFormat="1" ht="30" customHeight="1">
      <c r="A885" s="89"/>
      <c r="B885" s="59" t="s">
        <v>731</v>
      </c>
      <c r="C885" s="72" t="s">
        <v>684</v>
      </c>
      <c r="D885" s="208" t="s">
        <v>8</v>
      </c>
      <c r="E885" s="110"/>
      <c r="F885" s="128"/>
      <c r="G885" s="125"/>
      <c r="H885" s="49"/>
    </row>
    <row r="886" spans="1:8" s="86" customFormat="1" ht="30" customHeight="1">
      <c r="A886" s="89"/>
      <c r="B886" s="54" t="s">
        <v>214</v>
      </c>
      <c r="C886" s="72" t="s">
        <v>257</v>
      </c>
      <c r="D886" s="56" t="s">
        <v>115</v>
      </c>
      <c r="E886" s="51" t="s">
        <v>123</v>
      </c>
      <c r="F886" s="87">
        <v>7</v>
      </c>
      <c r="G886" s="96"/>
      <c r="H886" s="49">
        <f>ROUND(G886*F886,2)</f>
        <v>0</v>
      </c>
    </row>
    <row r="887" spans="1:8" s="86" customFormat="1" ht="48.75" customHeight="1">
      <c r="A887" s="89"/>
      <c r="B887" s="59" t="s">
        <v>730</v>
      </c>
      <c r="C887" s="72" t="s">
        <v>259</v>
      </c>
      <c r="D887" s="208" t="s">
        <v>8</v>
      </c>
      <c r="E887" s="110"/>
      <c r="F887" s="128"/>
      <c r="G887" s="125"/>
      <c r="H887" s="49"/>
    </row>
    <row r="888" spans="1:8" s="86" customFormat="1" ht="30" customHeight="1">
      <c r="A888" s="89"/>
      <c r="B888" s="54" t="s">
        <v>214</v>
      </c>
      <c r="C888" s="72" t="s">
        <v>713</v>
      </c>
      <c r="D888" s="52" t="s">
        <v>115</v>
      </c>
      <c r="E888" s="51" t="s">
        <v>123</v>
      </c>
      <c r="F888" s="87">
        <v>5</v>
      </c>
      <c r="G888" s="96"/>
      <c r="H888" s="49">
        <f>ROUND(G888*F888,2)</f>
        <v>0</v>
      </c>
    </row>
    <row r="889" spans="1:8" s="86" customFormat="1" ht="32.25" customHeight="1">
      <c r="A889" s="89"/>
      <c r="B889" s="59" t="s">
        <v>729</v>
      </c>
      <c r="C889" s="72" t="s">
        <v>260</v>
      </c>
      <c r="D889" s="208" t="s">
        <v>682</v>
      </c>
      <c r="E889" s="110"/>
      <c r="F889" s="128"/>
      <c r="G889" s="125"/>
      <c r="H889" s="49"/>
    </row>
    <row r="890" spans="1:8" s="86" customFormat="1" ht="30" customHeight="1">
      <c r="A890" s="89"/>
      <c r="B890" s="54" t="s">
        <v>214</v>
      </c>
      <c r="C890" s="72" t="s">
        <v>728</v>
      </c>
      <c r="D890" s="52" t="s">
        <v>115</v>
      </c>
      <c r="E890" s="51" t="s">
        <v>123</v>
      </c>
      <c r="F890" s="87">
        <v>1</v>
      </c>
      <c r="G890" s="96"/>
      <c r="H890" s="49">
        <f>ROUND(G890*F890,2)</f>
        <v>0</v>
      </c>
    </row>
    <row r="891" spans="1:8" s="86" customFormat="1" ht="48.75" customHeight="1">
      <c r="A891" s="89"/>
      <c r="B891" s="54" t="s">
        <v>215</v>
      </c>
      <c r="C891" s="72" t="s">
        <v>727</v>
      </c>
      <c r="D891" s="52">
        <v>0</v>
      </c>
      <c r="E891" s="51" t="s">
        <v>123</v>
      </c>
      <c r="F891" s="87">
        <v>1</v>
      </c>
      <c r="G891" s="96"/>
      <c r="H891" s="49">
        <f>ROUND(G891*F891,2)</f>
        <v>0</v>
      </c>
    </row>
    <row r="892" spans="1:8" s="86" customFormat="1" ht="30" customHeight="1">
      <c r="A892" s="89"/>
      <c r="B892" s="59" t="s">
        <v>726</v>
      </c>
      <c r="C892" s="72" t="s">
        <v>725</v>
      </c>
      <c r="D892" s="208" t="s">
        <v>724</v>
      </c>
      <c r="E892" s="56" t="s">
        <v>530</v>
      </c>
      <c r="F892" s="87">
        <v>30</v>
      </c>
      <c r="G892" s="96"/>
      <c r="H892" s="49">
        <f>ROUND(G892*F892,2)</f>
        <v>0</v>
      </c>
    </row>
    <row r="893" spans="1:8" s="86" customFormat="1" ht="48.75" customHeight="1">
      <c r="A893" s="89"/>
      <c r="B893" s="59" t="s">
        <v>723</v>
      </c>
      <c r="C893" s="72" t="s">
        <v>372</v>
      </c>
      <c r="D893" s="208" t="s">
        <v>722</v>
      </c>
      <c r="E893" s="51" t="s">
        <v>123</v>
      </c>
      <c r="F893" s="87">
        <v>24</v>
      </c>
      <c r="G893" s="96"/>
      <c r="H893" s="49">
        <f>ROUND(G893*F893,2)</f>
        <v>0</v>
      </c>
    </row>
    <row r="894" spans="1:8" s="86" customFormat="1" ht="30" customHeight="1">
      <c r="A894" s="89"/>
      <c r="B894" s="59" t="s">
        <v>721</v>
      </c>
      <c r="C894" s="72" t="s">
        <v>678</v>
      </c>
      <c r="D894" s="101" t="s">
        <v>673</v>
      </c>
      <c r="E894" s="110"/>
      <c r="F894" s="128"/>
      <c r="G894" s="125"/>
      <c r="H894" s="49"/>
    </row>
    <row r="895" spans="1:8" s="86" customFormat="1" ht="30" customHeight="1">
      <c r="A895" s="89"/>
      <c r="B895" s="54" t="s">
        <v>214</v>
      </c>
      <c r="C895" s="72" t="s">
        <v>677</v>
      </c>
      <c r="D895" s="56" t="s">
        <v>115</v>
      </c>
      <c r="E895" s="51" t="s">
        <v>124</v>
      </c>
      <c r="F895" s="87">
        <v>1505</v>
      </c>
      <c r="G895" s="96"/>
      <c r="H895" s="49">
        <f>ROUND(G895*F895,2)</f>
        <v>0</v>
      </c>
    </row>
    <row r="896" spans="1:8" s="86" customFormat="1" ht="30" customHeight="1">
      <c r="A896" s="89"/>
      <c r="B896" s="54" t="s">
        <v>215</v>
      </c>
      <c r="C896" s="72" t="s">
        <v>676</v>
      </c>
      <c r="D896" s="56" t="s">
        <v>115</v>
      </c>
      <c r="E896" s="51" t="s">
        <v>124</v>
      </c>
      <c r="F896" s="87">
        <v>200</v>
      </c>
      <c r="G896" s="96"/>
      <c r="H896" s="49">
        <f>ROUND(G896*F896,2)</f>
        <v>0</v>
      </c>
    </row>
    <row r="897" spans="1:8" s="86" customFormat="1" ht="30" customHeight="1">
      <c r="A897" s="89"/>
      <c r="B897" s="59" t="s">
        <v>720</v>
      </c>
      <c r="C897" s="72" t="s">
        <v>674</v>
      </c>
      <c r="D897" s="209" t="s">
        <v>673</v>
      </c>
      <c r="E897" s="51" t="s">
        <v>123</v>
      </c>
      <c r="F897" s="87">
        <v>16</v>
      </c>
      <c r="G897" s="96"/>
      <c r="H897" s="49">
        <f>ROUND(G897*F897,2)</f>
        <v>0</v>
      </c>
    </row>
    <row r="898" spans="1:8" s="86" customFormat="1" ht="48.75" customHeight="1">
      <c r="A898" s="89"/>
      <c r="B898" s="59" t="s">
        <v>719</v>
      </c>
      <c r="C898" s="72" t="s">
        <v>718</v>
      </c>
      <c r="D898" s="210" t="s">
        <v>464</v>
      </c>
      <c r="E898" s="51" t="s">
        <v>124</v>
      </c>
      <c r="F898" s="87">
        <v>13</v>
      </c>
      <c r="G898" s="96"/>
      <c r="H898" s="49">
        <f>ROUND(G898*F898,2)</f>
        <v>0</v>
      </c>
    </row>
    <row r="899" spans="1:8" s="86" customFormat="1" ht="30" customHeight="1">
      <c r="A899" s="89"/>
      <c r="B899" s="59" t="s">
        <v>717</v>
      </c>
      <c r="C899" s="72" t="s">
        <v>716</v>
      </c>
      <c r="D899" s="210" t="s">
        <v>464</v>
      </c>
      <c r="E899" s="51" t="s">
        <v>124</v>
      </c>
      <c r="F899" s="87">
        <v>13</v>
      </c>
      <c r="G899" s="96"/>
      <c r="H899" s="49">
        <f>ROUND(G899*F899,2)</f>
        <v>0</v>
      </c>
    </row>
    <row r="900" spans="1:8" s="86" customFormat="1" ht="30" customHeight="1">
      <c r="A900" s="89"/>
      <c r="B900" s="59" t="s">
        <v>715</v>
      </c>
      <c r="C900" s="72" t="s">
        <v>714</v>
      </c>
      <c r="D900" s="56"/>
      <c r="E900" s="110"/>
      <c r="F900" s="128"/>
      <c r="G900" s="125"/>
      <c r="H900" s="49"/>
    </row>
    <row r="901" spans="1:8" s="86" customFormat="1" ht="30" customHeight="1">
      <c r="A901" s="89"/>
      <c r="B901" s="54" t="s">
        <v>214</v>
      </c>
      <c r="C901" s="72" t="s">
        <v>713</v>
      </c>
      <c r="D901" s="52" t="s">
        <v>712</v>
      </c>
      <c r="E901" s="100" t="s">
        <v>123</v>
      </c>
      <c r="F901" s="99">
        <v>3</v>
      </c>
      <c r="G901" s="96"/>
      <c r="H901" s="49">
        <f>ROUND(G901*F901,2)</f>
        <v>0</v>
      </c>
    </row>
    <row r="902" spans="1:8" s="48" customFormat="1" ht="30" customHeight="1" thickBot="1">
      <c r="A902" s="45"/>
      <c r="B902" s="245" t="str">
        <f>B844</f>
        <v>L</v>
      </c>
      <c r="C902" s="278" t="str">
        <f>C844</f>
        <v>TAYLOR AVENUE WEST-UNDERGROUND WORKS</v>
      </c>
      <c r="D902" s="309"/>
      <c r="E902" s="309"/>
      <c r="F902" s="310"/>
      <c r="G902" s="246" t="s">
        <v>476</v>
      </c>
      <c r="H902" s="272">
        <f>SUM(H845:H901)</f>
        <v>0</v>
      </c>
    </row>
    <row r="903" spans="1:8" s="48" customFormat="1" ht="30" customHeight="1" thickTop="1">
      <c r="A903" s="82"/>
      <c r="B903" s="252" t="s">
        <v>711</v>
      </c>
      <c r="C903" s="305" t="s">
        <v>710</v>
      </c>
      <c r="D903" s="306"/>
      <c r="E903" s="306"/>
      <c r="F903" s="306"/>
      <c r="G903" s="253"/>
      <c r="H903" s="137" t="s">
        <v>115</v>
      </c>
    </row>
    <row r="904" spans="1:8" ht="48" customHeight="1">
      <c r="A904" s="22"/>
      <c r="B904" s="95"/>
      <c r="C904" s="94" t="s">
        <v>142</v>
      </c>
      <c r="D904" s="71"/>
      <c r="E904" s="110"/>
      <c r="F904" s="128"/>
      <c r="G904" s="125"/>
      <c r="H904" s="49"/>
    </row>
    <row r="905" spans="1:8" ht="48" customHeight="1">
      <c r="A905" s="38"/>
      <c r="B905" s="98"/>
      <c r="C905" s="94" t="s">
        <v>709</v>
      </c>
      <c r="D905" s="97"/>
      <c r="E905" s="110"/>
      <c r="F905" s="128"/>
      <c r="G905" s="125"/>
      <c r="H905" s="49"/>
    </row>
    <row r="906" spans="1:8" s="86" customFormat="1" ht="33" customHeight="1">
      <c r="A906" s="89"/>
      <c r="B906" s="59" t="s">
        <v>708</v>
      </c>
      <c r="C906" s="72" t="s">
        <v>707</v>
      </c>
      <c r="D906" s="208" t="s">
        <v>706</v>
      </c>
      <c r="E906" s="110"/>
      <c r="F906" s="128"/>
      <c r="G906" s="125"/>
      <c r="H906" s="49"/>
    </row>
    <row r="907" spans="1:8" s="86" customFormat="1" ht="30" customHeight="1">
      <c r="A907" s="89"/>
      <c r="B907" s="54" t="s">
        <v>214</v>
      </c>
      <c r="C907" s="72" t="s">
        <v>705</v>
      </c>
      <c r="D907" s="52" t="s">
        <v>115</v>
      </c>
      <c r="E907" s="51" t="s">
        <v>123</v>
      </c>
      <c r="F907" s="87">
        <v>1</v>
      </c>
      <c r="G907" s="96"/>
      <c r="H907" s="49">
        <f>ROUND(G907*F907,2)</f>
        <v>0</v>
      </c>
    </row>
    <row r="908" spans="1:8" ht="36" customHeight="1">
      <c r="A908" s="22"/>
      <c r="B908" s="95"/>
      <c r="C908" s="94" t="s">
        <v>704</v>
      </c>
      <c r="D908" s="93"/>
      <c r="E908" s="110"/>
      <c r="F908" s="128"/>
      <c r="G908" s="125"/>
      <c r="H908" s="49"/>
    </row>
    <row r="909" spans="1:8" s="86" customFormat="1" ht="48" customHeight="1">
      <c r="A909" s="89"/>
      <c r="B909" s="59" t="s">
        <v>703</v>
      </c>
      <c r="C909" s="72" t="s">
        <v>702</v>
      </c>
      <c r="D909" s="92" t="s">
        <v>701</v>
      </c>
      <c r="E909" s="110"/>
      <c r="F909" s="128"/>
      <c r="G909" s="125"/>
      <c r="H909" s="49"/>
    </row>
    <row r="910" spans="1:8" s="86" customFormat="1" ht="30" customHeight="1">
      <c r="A910" s="89"/>
      <c r="B910" s="54" t="s">
        <v>214</v>
      </c>
      <c r="C910" s="72" t="s">
        <v>700</v>
      </c>
      <c r="D910" s="52" t="s">
        <v>115</v>
      </c>
      <c r="E910" s="110"/>
      <c r="F910" s="128"/>
      <c r="G910" s="125"/>
      <c r="H910" s="49"/>
    </row>
    <row r="911" spans="1:8" s="86" customFormat="1" ht="30" customHeight="1">
      <c r="A911" s="89"/>
      <c r="B911" s="91" t="s">
        <v>376</v>
      </c>
      <c r="C911" s="72" t="s">
        <v>699</v>
      </c>
      <c r="D911" s="52"/>
      <c r="E911" s="51" t="s">
        <v>124</v>
      </c>
      <c r="F911" s="87">
        <v>35</v>
      </c>
      <c r="G911" s="96"/>
      <c r="H911" s="49">
        <f>ROUND(G911*F911,2)</f>
        <v>0</v>
      </c>
    </row>
    <row r="912" spans="1:8" s="86" customFormat="1" ht="30" customHeight="1">
      <c r="A912" s="89"/>
      <c r="B912" s="54" t="s">
        <v>215</v>
      </c>
      <c r="C912" s="72" t="s">
        <v>698</v>
      </c>
      <c r="D912" s="52" t="s">
        <v>115</v>
      </c>
      <c r="E912" s="110"/>
      <c r="F912" s="128"/>
      <c r="G912" s="125"/>
      <c r="H912" s="49"/>
    </row>
    <row r="913" spans="1:8" s="86" customFormat="1" ht="30" customHeight="1">
      <c r="A913" s="89"/>
      <c r="B913" s="91" t="s">
        <v>376</v>
      </c>
      <c r="C913" s="90" t="s">
        <v>697</v>
      </c>
      <c r="D913" s="52" t="s">
        <v>694</v>
      </c>
      <c r="E913" s="51" t="s">
        <v>124</v>
      </c>
      <c r="F913" s="87">
        <v>70</v>
      </c>
      <c r="G913" s="96"/>
      <c r="H913" s="49">
        <f>ROUND(G913*F913,2)</f>
        <v>0</v>
      </c>
    </row>
    <row r="914" spans="1:8" s="86" customFormat="1" ht="30" customHeight="1">
      <c r="A914" s="89"/>
      <c r="B914" s="91" t="s">
        <v>377</v>
      </c>
      <c r="C914" s="90" t="s">
        <v>696</v>
      </c>
      <c r="D914" s="52" t="s">
        <v>694</v>
      </c>
      <c r="E914" s="51" t="s">
        <v>124</v>
      </c>
      <c r="F914" s="87">
        <v>110</v>
      </c>
      <c r="G914" s="96"/>
      <c r="H914" s="49">
        <f>ROUND(G914*F914,2)</f>
        <v>0</v>
      </c>
    </row>
    <row r="915" spans="1:8" s="86" customFormat="1" ht="30" customHeight="1">
      <c r="A915" s="89"/>
      <c r="B915" s="91" t="s">
        <v>378</v>
      </c>
      <c r="C915" s="90" t="s">
        <v>695</v>
      </c>
      <c r="D915" s="52" t="s">
        <v>694</v>
      </c>
      <c r="E915" s="51" t="s">
        <v>124</v>
      </c>
      <c r="F915" s="87">
        <v>245</v>
      </c>
      <c r="G915" s="96"/>
      <c r="H915" s="49">
        <f>ROUND(G915*F915,2)</f>
        <v>0</v>
      </c>
    </row>
    <row r="916" spans="1:8" s="86" customFormat="1" ht="27.75" customHeight="1">
      <c r="A916" s="89"/>
      <c r="B916" s="59" t="s">
        <v>693</v>
      </c>
      <c r="C916" s="90" t="s">
        <v>692</v>
      </c>
      <c r="D916" s="208" t="s">
        <v>691</v>
      </c>
      <c r="E916" s="110"/>
      <c r="F916" s="128"/>
      <c r="G916" s="125"/>
      <c r="H916" s="49"/>
    </row>
    <row r="917" spans="1:8" s="86" customFormat="1" ht="30" customHeight="1">
      <c r="A917" s="89"/>
      <c r="B917" s="54" t="s">
        <v>214</v>
      </c>
      <c r="C917" s="90" t="s">
        <v>690</v>
      </c>
      <c r="D917" s="52" t="s">
        <v>115</v>
      </c>
      <c r="E917" s="110"/>
      <c r="F917" s="128"/>
      <c r="G917" s="125"/>
      <c r="H917" s="49"/>
    </row>
    <row r="918" spans="1:8" s="86" customFormat="1" ht="30" customHeight="1">
      <c r="A918" s="89"/>
      <c r="B918" s="91" t="s">
        <v>376</v>
      </c>
      <c r="C918" s="90" t="s">
        <v>689</v>
      </c>
      <c r="D918" s="52" t="s">
        <v>115</v>
      </c>
      <c r="E918" s="51" t="s">
        <v>125</v>
      </c>
      <c r="F918" s="87">
        <v>30</v>
      </c>
      <c r="G918" s="96"/>
      <c r="H918" s="49">
        <f>ROUND(G918*F918,2)</f>
        <v>0</v>
      </c>
    </row>
    <row r="919" spans="1:8" s="86" customFormat="1" ht="30" customHeight="1">
      <c r="A919" s="89"/>
      <c r="B919" s="59" t="s">
        <v>688</v>
      </c>
      <c r="C919" s="90" t="s">
        <v>687</v>
      </c>
      <c r="D919" s="208" t="s">
        <v>686</v>
      </c>
      <c r="E919" s="51" t="s">
        <v>123</v>
      </c>
      <c r="F919" s="87">
        <v>1</v>
      </c>
      <c r="G919" s="96"/>
      <c r="H919" s="49">
        <f>ROUND(G919*F919,2)</f>
        <v>0</v>
      </c>
    </row>
    <row r="920" spans="1:8" s="86" customFormat="1" ht="48.75" customHeight="1">
      <c r="A920" s="89"/>
      <c r="B920" s="59" t="s">
        <v>685</v>
      </c>
      <c r="C920" s="90" t="s">
        <v>684</v>
      </c>
      <c r="D920" s="208" t="s">
        <v>8</v>
      </c>
      <c r="E920" s="110"/>
      <c r="F920" s="128"/>
      <c r="G920" s="125"/>
      <c r="H920" s="49"/>
    </row>
    <row r="921" spans="1:8" s="86" customFormat="1" ht="30" customHeight="1">
      <c r="A921" s="89"/>
      <c r="B921" s="54" t="s">
        <v>214</v>
      </c>
      <c r="C921" s="90" t="s">
        <v>257</v>
      </c>
      <c r="D921" s="52" t="s">
        <v>115</v>
      </c>
      <c r="E921" s="51" t="s">
        <v>123</v>
      </c>
      <c r="F921" s="87">
        <v>1</v>
      </c>
      <c r="G921" s="96"/>
      <c r="H921" s="49">
        <f>ROUND(G921*F921,2)</f>
        <v>0</v>
      </c>
    </row>
    <row r="922" spans="1:8" s="86" customFormat="1" ht="42" customHeight="1">
      <c r="A922" s="89"/>
      <c r="B922" s="59" t="s">
        <v>683</v>
      </c>
      <c r="C922" s="90" t="s">
        <v>260</v>
      </c>
      <c r="D922" s="208" t="s">
        <v>682</v>
      </c>
      <c r="E922" s="110"/>
      <c r="F922" s="128"/>
      <c r="G922" s="125"/>
      <c r="H922" s="49"/>
    </row>
    <row r="923" spans="1:8" s="86" customFormat="1" ht="30" customHeight="1">
      <c r="A923" s="89"/>
      <c r="B923" s="54" t="s">
        <v>214</v>
      </c>
      <c r="C923" s="90" t="s">
        <v>681</v>
      </c>
      <c r="D923" s="52" t="s">
        <v>115</v>
      </c>
      <c r="E923" s="51" t="s">
        <v>123</v>
      </c>
      <c r="F923" s="87">
        <v>1</v>
      </c>
      <c r="G923" s="96"/>
      <c r="H923" s="49">
        <f>ROUND(G923*F923,2)</f>
        <v>0</v>
      </c>
    </row>
    <row r="924" spans="1:8" s="86" customFormat="1" ht="30" customHeight="1">
      <c r="A924" s="89"/>
      <c r="B924" s="257" t="s">
        <v>215</v>
      </c>
      <c r="C924" s="239" t="s">
        <v>680</v>
      </c>
      <c r="D924" s="229" t="s">
        <v>115</v>
      </c>
      <c r="E924" s="255" t="s">
        <v>123</v>
      </c>
      <c r="F924" s="256">
        <v>1</v>
      </c>
      <c r="G924" s="226"/>
      <c r="H924" s="220">
        <f>ROUND(G924*F924,2)</f>
        <v>0</v>
      </c>
    </row>
    <row r="925" spans="1:8" s="86" customFormat="1" ht="48.75" customHeight="1">
      <c r="A925" s="89"/>
      <c r="B925" s="59" t="s">
        <v>679</v>
      </c>
      <c r="C925" s="72" t="s">
        <v>678</v>
      </c>
      <c r="D925" s="209" t="s">
        <v>673</v>
      </c>
      <c r="E925" s="110"/>
      <c r="F925" s="128"/>
      <c r="G925" s="125"/>
      <c r="H925" s="49"/>
    </row>
    <row r="926" spans="1:8" s="86" customFormat="1" ht="30" customHeight="1">
      <c r="A926" s="89"/>
      <c r="B926" s="54" t="s">
        <v>214</v>
      </c>
      <c r="C926" s="72" t="s">
        <v>677</v>
      </c>
      <c r="D926" s="56" t="s">
        <v>115</v>
      </c>
      <c r="E926" s="51" t="s">
        <v>124</v>
      </c>
      <c r="F926" s="87">
        <v>35</v>
      </c>
      <c r="G926" s="96"/>
      <c r="H926" s="49">
        <f>ROUND(G926*F926,2)</f>
        <v>0</v>
      </c>
    </row>
    <row r="927" spans="1:8" s="86" customFormat="1" ht="30" customHeight="1">
      <c r="A927" s="89"/>
      <c r="B927" s="54" t="s">
        <v>215</v>
      </c>
      <c r="C927" s="72" t="s">
        <v>676</v>
      </c>
      <c r="D927" s="52" t="s">
        <v>115</v>
      </c>
      <c r="E927" s="51" t="s">
        <v>124</v>
      </c>
      <c r="F927" s="87">
        <v>425</v>
      </c>
      <c r="G927" s="96"/>
      <c r="H927" s="49">
        <f>ROUND(G927*F927,2)</f>
        <v>0</v>
      </c>
    </row>
    <row r="928" spans="1:8" s="86" customFormat="1" ht="30" customHeight="1">
      <c r="A928" s="88"/>
      <c r="B928" s="59" t="s">
        <v>675</v>
      </c>
      <c r="C928" s="72" t="s">
        <v>674</v>
      </c>
      <c r="D928" s="52" t="s">
        <v>673</v>
      </c>
      <c r="E928" s="51" t="s">
        <v>123</v>
      </c>
      <c r="F928" s="87">
        <v>6</v>
      </c>
      <c r="G928" s="96"/>
      <c r="H928" s="49">
        <f>ROUND(G928*F928,2)</f>
        <v>0</v>
      </c>
    </row>
    <row r="929" spans="1:8" s="48" customFormat="1" ht="30" customHeight="1" thickBot="1">
      <c r="A929" s="45"/>
      <c r="B929" s="30" t="str">
        <f>B903</f>
        <v>M</v>
      </c>
      <c r="C929" s="285" t="str">
        <f>C903</f>
        <v>UNDERPASS OUTLET-UNDERGROUND WORKS</v>
      </c>
      <c r="D929" s="286"/>
      <c r="E929" s="286"/>
      <c r="F929" s="287"/>
      <c r="G929" s="45" t="s">
        <v>476</v>
      </c>
      <c r="H929" s="272">
        <f>SUM(H904:H928)</f>
        <v>0</v>
      </c>
    </row>
    <row r="930" spans="1:8" s="48" customFormat="1" ht="30" customHeight="1" thickTop="1">
      <c r="A930" s="82"/>
      <c r="B930" s="64" t="s">
        <v>672</v>
      </c>
      <c r="C930" s="297" t="s">
        <v>671</v>
      </c>
      <c r="D930" s="298"/>
      <c r="E930" s="298"/>
      <c r="F930" s="298"/>
      <c r="G930" s="84"/>
      <c r="H930" s="137" t="s">
        <v>115</v>
      </c>
    </row>
    <row r="931" spans="1:8" s="48" customFormat="1" ht="30" customHeight="1">
      <c r="A931" s="82"/>
      <c r="B931" s="70" t="s">
        <v>670</v>
      </c>
      <c r="C931" s="85" t="s">
        <v>669</v>
      </c>
      <c r="D931" s="56" t="s">
        <v>668</v>
      </c>
      <c r="E931" s="77" t="s">
        <v>499</v>
      </c>
      <c r="F931" s="66">
        <v>1</v>
      </c>
      <c r="G931" s="96"/>
      <c r="H931" s="49">
        <f aca="true" t="shared" si="17" ref="H931:H936">ROUND(G931*F931,2)</f>
        <v>0</v>
      </c>
    </row>
    <row r="932" spans="1:8" s="48" customFormat="1" ht="30" customHeight="1">
      <c r="A932" s="82"/>
      <c r="B932" s="70" t="s">
        <v>667</v>
      </c>
      <c r="C932" s="85" t="s">
        <v>666</v>
      </c>
      <c r="D932" s="56" t="s">
        <v>665</v>
      </c>
      <c r="E932" s="77" t="s">
        <v>499</v>
      </c>
      <c r="F932" s="66">
        <v>1</v>
      </c>
      <c r="G932" s="96"/>
      <c r="H932" s="49">
        <f t="shared" si="17"/>
        <v>0</v>
      </c>
    </row>
    <row r="933" spans="1:8" s="48" customFormat="1" ht="30" customHeight="1">
      <c r="A933" s="82"/>
      <c r="B933" s="70" t="s">
        <v>664</v>
      </c>
      <c r="C933" s="85" t="s">
        <v>663</v>
      </c>
      <c r="D933" s="56" t="s">
        <v>662</v>
      </c>
      <c r="E933" s="77" t="s">
        <v>499</v>
      </c>
      <c r="F933" s="66">
        <v>1</v>
      </c>
      <c r="G933" s="96"/>
      <c r="H933" s="49">
        <f t="shared" si="17"/>
        <v>0</v>
      </c>
    </row>
    <row r="934" spans="1:8" s="48" customFormat="1" ht="30" customHeight="1">
      <c r="A934" s="82"/>
      <c r="B934" s="70" t="s">
        <v>661</v>
      </c>
      <c r="C934" s="85" t="s">
        <v>660</v>
      </c>
      <c r="D934" s="56" t="s">
        <v>659</v>
      </c>
      <c r="E934" s="77" t="s">
        <v>499</v>
      </c>
      <c r="F934" s="66">
        <v>1</v>
      </c>
      <c r="G934" s="96"/>
      <c r="H934" s="49">
        <f t="shared" si="17"/>
        <v>0</v>
      </c>
    </row>
    <row r="935" spans="1:8" s="48" customFormat="1" ht="30" customHeight="1">
      <c r="A935" s="82"/>
      <c r="B935" s="70" t="s">
        <v>658</v>
      </c>
      <c r="C935" s="85" t="s">
        <v>657</v>
      </c>
      <c r="D935" s="56" t="s">
        <v>656</v>
      </c>
      <c r="E935" s="77" t="s">
        <v>499</v>
      </c>
      <c r="F935" s="66">
        <v>1</v>
      </c>
      <c r="G935" s="96"/>
      <c r="H935" s="49">
        <f t="shared" si="17"/>
        <v>0</v>
      </c>
    </row>
    <row r="936" spans="1:8" s="48" customFormat="1" ht="30" customHeight="1">
      <c r="A936" s="82"/>
      <c r="B936" s="70" t="s">
        <v>655</v>
      </c>
      <c r="C936" s="85" t="s">
        <v>654</v>
      </c>
      <c r="D936" s="56" t="s">
        <v>653</v>
      </c>
      <c r="E936" s="77" t="s">
        <v>499</v>
      </c>
      <c r="F936" s="66">
        <v>1</v>
      </c>
      <c r="G936" s="96"/>
      <c r="H936" s="49">
        <f t="shared" si="17"/>
        <v>0</v>
      </c>
    </row>
    <row r="937" spans="1:8" s="48" customFormat="1" ht="30" customHeight="1">
      <c r="A937" s="82"/>
      <c r="B937" s="70" t="s">
        <v>652</v>
      </c>
      <c r="C937" s="72" t="s">
        <v>651</v>
      </c>
      <c r="D937" s="56" t="s">
        <v>638</v>
      </c>
      <c r="E937" s="110"/>
      <c r="F937" s="128"/>
      <c r="G937" s="125"/>
      <c r="H937" s="49"/>
    </row>
    <row r="938" spans="1:8" s="48" customFormat="1" ht="30" customHeight="1">
      <c r="A938" s="82"/>
      <c r="B938" s="54" t="s">
        <v>214</v>
      </c>
      <c r="C938" s="72" t="s">
        <v>650</v>
      </c>
      <c r="D938" s="71"/>
      <c r="E938" s="77" t="s">
        <v>123</v>
      </c>
      <c r="F938" s="66">
        <v>4</v>
      </c>
      <c r="G938" s="96"/>
      <c r="H938" s="49">
        <f aca="true" t="shared" si="18" ref="H938:H943">ROUND(G938*F938,2)</f>
        <v>0</v>
      </c>
    </row>
    <row r="939" spans="1:8" s="48" customFormat="1" ht="30" customHeight="1">
      <c r="A939" s="82"/>
      <c r="B939" s="54" t="s">
        <v>215</v>
      </c>
      <c r="C939" s="72" t="s">
        <v>649</v>
      </c>
      <c r="D939" s="71"/>
      <c r="E939" s="51" t="s">
        <v>124</v>
      </c>
      <c r="F939" s="66">
        <v>40</v>
      </c>
      <c r="G939" s="96"/>
      <c r="H939" s="49">
        <f t="shared" si="18"/>
        <v>0</v>
      </c>
    </row>
    <row r="940" spans="1:8" s="48" customFormat="1" ht="30" customHeight="1">
      <c r="A940" s="82"/>
      <c r="B940" s="54" t="s">
        <v>216</v>
      </c>
      <c r="C940" s="72" t="s">
        <v>648</v>
      </c>
      <c r="D940" s="71"/>
      <c r="E940" s="77" t="s">
        <v>647</v>
      </c>
      <c r="F940" s="66">
        <v>16</v>
      </c>
      <c r="G940" s="96"/>
      <c r="H940" s="49">
        <f t="shared" si="18"/>
        <v>0</v>
      </c>
    </row>
    <row r="941" spans="1:8" s="48" customFormat="1" ht="30" customHeight="1">
      <c r="A941" s="82"/>
      <c r="B941" s="59" t="s">
        <v>646</v>
      </c>
      <c r="C941" s="72" t="s">
        <v>645</v>
      </c>
      <c r="D941" s="56" t="s">
        <v>638</v>
      </c>
      <c r="E941" s="77" t="s">
        <v>499</v>
      </c>
      <c r="F941" s="66">
        <v>1</v>
      </c>
      <c r="G941" s="96"/>
      <c r="H941" s="49">
        <f t="shared" si="18"/>
        <v>0</v>
      </c>
    </row>
    <row r="942" spans="1:8" s="48" customFormat="1" ht="30" customHeight="1">
      <c r="A942" s="82"/>
      <c r="B942" s="59" t="s">
        <v>644</v>
      </c>
      <c r="C942" s="72" t="s">
        <v>643</v>
      </c>
      <c r="D942" s="56" t="s">
        <v>638</v>
      </c>
      <c r="E942" s="77" t="s">
        <v>499</v>
      </c>
      <c r="F942" s="66">
        <v>1</v>
      </c>
      <c r="G942" s="96"/>
      <c r="H942" s="49">
        <f t="shared" si="18"/>
        <v>0</v>
      </c>
    </row>
    <row r="943" spans="1:8" s="48" customFormat="1" ht="30" customHeight="1">
      <c r="A943" s="82"/>
      <c r="B943" s="70" t="s">
        <v>642</v>
      </c>
      <c r="C943" s="72" t="s">
        <v>641</v>
      </c>
      <c r="D943" s="56" t="s">
        <v>638</v>
      </c>
      <c r="E943" s="56" t="s">
        <v>499</v>
      </c>
      <c r="F943" s="69">
        <v>1</v>
      </c>
      <c r="G943" s="96"/>
      <c r="H943" s="49">
        <f t="shared" si="18"/>
        <v>0</v>
      </c>
    </row>
    <row r="944" spans="1:8" s="48" customFormat="1" ht="30" customHeight="1">
      <c r="A944" s="82"/>
      <c r="B944" s="59" t="s">
        <v>640</v>
      </c>
      <c r="C944" s="72" t="s">
        <v>639</v>
      </c>
      <c r="D944" s="56" t="s">
        <v>638</v>
      </c>
      <c r="E944" s="110"/>
      <c r="F944" s="128"/>
      <c r="G944" s="125"/>
      <c r="H944" s="49"/>
    </row>
    <row r="945" spans="1:8" s="48" customFormat="1" ht="30" customHeight="1">
      <c r="A945" s="82"/>
      <c r="B945" s="54" t="s">
        <v>214</v>
      </c>
      <c r="C945" s="72" t="s">
        <v>637</v>
      </c>
      <c r="D945" s="71"/>
      <c r="E945" s="51" t="s">
        <v>123</v>
      </c>
      <c r="F945" s="66">
        <v>4</v>
      </c>
      <c r="G945" s="96"/>
      <c r="H945" s="49">
        <f>ROUND(G945*F945,2)</f>
        <v>0</v>
      </c>
    </row>
    <row r="946" spans="1:8" s="48" customFormat="1" ht="30" customHeight="1">
      <c r="A946" s="82"/>
      <c r="B946" s="54" t="s">
        <v>215</v>
      </c>
      <c r="C946" s="72" t="s">
        <v>636</v>
      </c>
      <c r="D946" s="71"/>
      <c r="E946" s="51" t="s">
        <v>123</v>
      </c>
      <c r="F946" s="66">
        <v>6</v>
      </c>
      <c r="G946" s="96"/>
      <c r="H946" s="49">
        <f>ROUND(G946*F946,2)</f>
        <v>0</v>
      </c>
    </row>
    <row r="947" spans="1:8" s="48" customFormat="1" ht="30" customHeight="1">
      <c r="A947" s="82"/>
      <c r="B947" s="59" t="s">
        <v>635</v>
      </c>
      <c r="C947" s="72" t="s">
        <v>634</v>
      </c>
      <c r="D947" s="56" t="s">
        <v>633</v>
      </c>
      <c r="E947" s="51" t="s">
        <v>499</v>
      </c>
      <c r="F947" s="66">
        <v>1</v>
      </c>
      <c r="G947" s="96"/>
      <c r="H947" s="49">
        <f>ROUND(G947*F947,2)</f>
        <v>0</v>
      </c>
    </row>
    <row r="948" spans="1:8" s="48" customFormat="1" ht="30" customHeight="1" thickBot="1">
      <c r="A948" s="45"/>
      <c r="B948" s="30" t="str">
        <f>B930</f>
        <v>N</v>
      </c>
      <c r="C948" s="285" t="str">
        <f>C930</f>
        <v>PUMPINGSTATION</v>
      </c>
      <c r="D948" s="307"/>
      <c r="E948" s="307"/>
      <c r="F948" s="308"/>
      <c r="G948" s="45" t="s">
        <v>476</v>
      </c>
      <c r="H948" s="272">
        <f>SUM(H931:H947)</f>
        <v>0</v>
      </c>
    </row>
    <row r="949" spans="1:8" s="48" customFormat="1" ht="30" customHeight="1" thickTop="1">
      <c r="A949" s="82"/>
      <c r="B949" s="64" t="s">
        <v>632</v>
      </c>
      <c r="C949" s="297" t="s">
        <v>631</v>
      </c>
      <c r="D949" s="298"/>
      <c r="E949" s="298"/>
      <c r="F949" s="298"/>
      <c r="G949" s="84"/>
      <c r="H949" s="137" t="s">
        <v>115</v>
      </c>
    </row>
    <row r="950" spans="1:8" s="48" customFormat="1" ht="30" customHeight="1">
      <c r="A950" s="82"/>
      <c r="B950" s="81"/>
      <c r="C950" s="80" t="s">
        <v>139</v>
      </c>
      <c r="D950" s="79"/>
      <c r="E950" s="110"/>
      <c r="F950" s="128"/>
      <c r="G950" s="125"/>
      <c r="H950" s="49"/>
    </row>
    <row r="951" spans="1:8" s="48" customFormat="1" ht="30" customHeight="1">
      <c r="A951" s="68"/>
      <c r="B951" s="76"/>
      <c r="C951" s="78" t="s">
        <v>630</v>
      </c>
      <c r="D951" s="71"/>
      <c r="E951" s="110"/>
      <c r="F951" s="128"/>
      <c r="G951" s="125"/>
      <c r="H951" s="49"/>
    </row>
    <row r="952" spans="1:8" s="48" customFormat="1" ht="30" customHeight="1">
      <c r="A952" s="68"/>
      <c r="B952" s="70" t="s">
        <v>629</v>
      </c>
      <c r="C952" s="72" t="s">
        <v>332</v>
      </c>
      <c r="D952" s="92" t="s">
        <v>1198</v>
      </c>
      <c r="E952" s="56" t="s">
        <v>530</v>
      </c>
      <c r="F952" s="69">
        <v>2147</v>
      </c>
      <c r="G952" s="96"/>
      <c r="H952" s="49">
        <f aca="true" t="shared" si="19" ref="H952:H958">ROUND(G952*F952,2)</f>
        <v>0</v>
      </c>
    </row>
    <row r="953" spans="1:8" s="48" customFormat="1" ht="30" customHeight="1">
      <c r="A953" s="68"/>
      <c r="B953" s="261" t="s">
        <v>628</v>
      </c>
      <c r="C953" s="225" t="s">
        <v>1196</v>
      </c>
      <c r="D953" s="92" t="s">
        <v>1198</v>
      </c>
      <c r="E953" s="240" t="s">
        <v>530</v>
      </c>
      <c r="F953" s="263">
        <v>334</v>
      </c>
      <c r="G953" s="226"/>
      <c r="H953" s="220">
        <f t="shared" si="19"/>
        <v>0</v>
      </c>
    </row>
    <row r="954" spans="1:8" s="48" customFormat="1" ht="30" customHeight="1">
      <c r="A954" s="68"/>
      <c r="B954" s="59" t="s">
        <v>627</v>
      </c>
      <c r="C954" s="72" t="s">
        <v>1197</v>
      </c>
      <c r="D954" s="92" t="s">
        <v>1198</v>
      </c>
      <c r="E954" s="56" t="s">
        <v>530</v>
      </c>
      <c r="F954" s="66">
        <v>12035</v>
      </c>
      <c r="G954" s="96"/>
      <c r="H954" s="49">
        <f t="shared" si="19"/>
        <v>0</v>
      </c>
    </row>
    <row r="955" spans="1:8" s="48" customFormat="1" ht="30" customHeight="1">
      <c r="A955" s="68"/>
      <c r="B955" s="59" t="s">
        <v>626</v>
      </c>
      <c r="C955" s="72" t="s">
        <v>991</v>
      </c>
      <c r="D955" s="52" t="s">
        <v>990</v>
      </c>
      <c r="E955" s="51" t="s">
        <v>499</v>
      </c>
      <c r="F955" s="66">
        <v>70</v>
      </c>
      <c r="G955" s="96"/>
      <c r="H955" s="49">
        <f t="shared" si="19"/>
        <v>0</v>
      </c>
    </row>
    <row r="956" spans="1:8" s="48" customFormat="1" ht="30" customHeight="1">
      <c r="A956" s="68"/>
      <c r="B956" s="59" t="s">
        <v>625</v>
      </c>
      <c r="C956" s="72" t="s">
        <v>624</v>
      </c>
      <c r="D956" s="56" t="s">
        <v>621</v>
      </c>
      <c r="E956" s="56" t="s">
        <v>620</v>
      </c>
      <c r="F956" s="66">
        <v>737</v>
      </c>
      <c r="G956" s="96"/>
      <c r="H956" s="49">
        <f t="shared" si="19"/>
        <v>0</v>
      </c>
    </row>
    <row r="957" spans="1:8" s="48" customFormat="1" ht="30" customHeight="1">
      <c r="A957" s="68"/>
      <c r="B957" s="59" t="s">
        <v>623</v>
      </c>
      <c r="C957" s="72" t="s">
        <v>622</v>
      </c>
      <c r="D957" s="56" t="s">
        <v>621</v>
      </c>
      <c r="E957" s="56" t="s">
        <v>620</v>
      </c>
      <c r="F957" s="66">
        <v>48</v>
      </c>
      <c r="G957" s="96"/>
      <c r="H957" s="49">
        <f t="shared" si="19"/>
        <v>0</v>
      </c>
    </row>
    <row r="958" spans="1:8" s="48" customFormat="1" ht="30" customHeight="1">
      <c r="A958" s="68"/>
      <c r="B958" s="59" t="s">
        <v>619</v>
      </c>
      <c r="C958" s="72" t="s">
        <v>1199</v>
      </c>
      <c r="D958" s="52" t="s">
        <v>594</v>
      </c>
      <c r="E958" s="56" t="s">
        <v>530</v>
      </c>
      <c r="F958" s="66">
        <v>3706</v>
      </c>
      <c r="G958" s="96"/>
      <c r="H958" s="49">
        <f t="shared" si="19"/>
        <v>0</v>
      </c>
    </row>
    <row r="959" spans="1:8" s="48" customFormat="1" ht="30" customHeight="1">
      <c r="A959" s="68"/>
      <c r="B959" s="59" t="s">
        <v>618</v>
      </c>
      <c r="C959" s="72" t="s">
        <v>1200</v>
      </c>
      <c r="D959" s="92" t="s">
        <v>1201</v>
      </c>
      <c r="E959" s="110"/>
      <c r="F959" s="128"/>
      <c r="G959" s="125"/>
      <c r="H959" s="49"/>
    </row>
    <row r="960" spans="1:8" s="48" customFormat="1" ht="30" customHeight="1">
      <c r="A960" s="68"/>
      <c r="B960" s="54" t="s">
        <v>214</v>
      </c>
      <c r="C960" s="72" t="s">
        <v>601</v>
      </c>
      <c r="D960" s="71"/>
      <c r="E960" s="51" t="s">
        <v>499</v>
      </c>
      <c r="F960" s="66">
        <v>88</v>
      </c>
      <c r="G960" s="96"/>
      <c r="H960" s="49">
        <f>ROUND(G960*F960,2)</f>
        <v>0</v>
      </c>
    </row>
    <row r="961" spans="1:8" s="48" customFormat="1" ht="30" customHeight="1">
      <c r="A961" s="68"/>
      <c r="B961" s="73" t="s">
        <v>215</v>
      </c>
      <c r="C961" s="72" t="s">
        <v>600</v>
      </c>
      <c r="D961" s="71"/>
      <c r="E961" s="51" t="s">
        <v>499</v>
      </c>
      <c r="F961" s="69">
        <v>18</v>
      </c>
      <c r="G961" s="96"/>
      <c r="H961" s="49">
        <f>ROUND(G961*F961,2)</f>
        <v>0</v>
      </c>
    </row>
    <row r="962" spans="1:8" s="48" customFormat="1" ht="30" customHeight="1">
      <c r="A962" s="68"/>
      <c r="B962" s="73" t="s">
        <v>216</v>
      </c>
      <c r="C962" s="72" t="s">
        <v>599</v>
      </c>
      <c r="D962" s="71"/>
      <c r="E962" s="51" t="s">
        <v>499</v>
      </c>
      <c r="F962" s="69">
        <v>49</v>
      </c>
      <c r="G962" s="96"/>
      <c r="H962" s="49">
        <f>ROUND(G962*F962,2)</f>
        <v>0</v>
      </c>
    </row>
    <row r="963" spans="1:8" s="48" customFormat="1" ht="30" customHeight="1">
      <c r="A963" s="68"/>
      <c r="B963" s="73" t="s">
        <v>217</v>
      </c>
      <c r="C963" s="72" t="s">
        <v>598</v>
      </c>
      <c r="D963" s="71"/>
      <c r="E963" s="51" t="s">
        <v>499</v>
      </c>
      <c r="F963" s="69">
        <v>25</v>
      </c>
      <c r="G963" s="96"/>
      <c r="H963" s="49">
        <f>ROUND(G963*F963,2)</f>
        <v>0</v>
      </c>
    </row>
    <row r="964" spans="1:8" s="48" customFormat="1" ht="30" customHeight="1">
      <c r="A964" s="68"/>
      <c r="B964" s="73" t="s">
        <v>218</v>
      </c>
      <c r="C964" s="72" t="s">
        <v>596</v>
      </c>
      <c r="D964" s="71"/>
      <c r="E964" s="51" t="s">
        <v>499</v>
      </c>
      <c r="F964" s="69">
        <v>40</v>
      </c>
      <c r="G964" s="96"/>
      <c r="H964" s="49">
        <f>ROUND(G964*F964,2)</f>
        <v>0</v>
      </c>
    </row>
    <row r="965" spans="1:8" s="48" customFormat="1" ht="30" customHeight="1">
      <c r="A965" s="68"/>
      <c r="B965" s="76"/>
      <c r="C965" s="74" t="s">
        <v>617</v>
      </c>
      <c r="D965" s="71"/>
      <c r="E965" s="110"/>
      <c r="F965" s="128"/>
      <c r="G965" s="125"/>
      <c r="H965" s="49"/>
    </row>
    <row r="966" spans="1:8" s="48" customFormat="1" ht="30" customHeight="1">
      <c r="A966" s="68"/>
      <c r="B966" s="70" t="s">
        <v>616</v>
      </c>
      <c r="C966" s="67" t="s">
        <v>615</v>
      </c>
      <c r="D966" s="52" t="s">
        <v>603</v>
      </c>
      <c r="E966" s="110"/>
      <c r="F966" s="128"/>
      <c r="G966" s="125"/>
      <c r="H966" s="49"/>
    </row>
    <row r="967" spans="1:8" s="48" customFormat="1" ht="30" customHeight="1">
      <c r="A967" s="68"/>
      <c r="B967" s="73" t="s">
        <v>214</v>
      </c>
      <c r="C967" s="67" t="s">
        <v>614</v>
      </c>
      <c r="D967" s="71"/>
      <c r="E967" s="56" t="s">
        <v>530</v>
      </c>
      <c r="F967" s="69">
        <v>1251</v>
      </c>
      <c r="G967" s="96"/>
      <c r="H967" s="49">
        <f aca="true" t="shared" si="20" ref="H967:H972">ROUND(G967*F967,2)</f>
        <v>0</v>
      </c>
    </row>
    <row r="968" spans="1:8" s="48" customFormat="1" ht="30" customHeight="1">
      <c r="A968" s="68"/>
      <c r="B968" s="73" t="s">
        <v>215</v>
      </c>
      <c r="C968" s="67" t="s">
        <v>610</v>
      </c>
      <c r="D968" s="71"/>
      <c r="E968" s="56" t="s">
        <v>530</v>
      </c>
      <c r="F968" s="69">
        <v>1890</v>
      </c>
      <c r="G968" s="96"/>
      <c r="H968" s="49">
        <f t="shared" si="20"/>
        <v>0</v>
      </c>
    </row>
    <row r="969" spans="1:8" s="48" customFormat="1" ht="30" customHeight="1">
      <c r="A969" s="68"/>
      <c r="B969" s="73" t="s">
        <v>216</v>
      </c>
      <c r="C969" s="67" t="s">
        <v>613</v>
      </c>
      <c r="D969" s="71"/>
      <c r="E969" s="56" t="s">
        <v>530</v>
      </c>
      <c r="F969" s="69">
        <v>1080</v>
      </c>
      <c r="G969" s="96"/>
      <c r="H969" s="49">
        <f t="shared" si="20"/>
        <v>0</v>
      </c>
    </row>
    <row r="970" spans="1:8" s="48" customFormat="1" ht="30" customHeight="1">
      <c r="A970" s="68"/>
      <c r="B970" s="70" t="s">
        <v>612</v>
      </c>
      <c r="C970" s="67" t="s">
        <v>306</v>
      </c>
      <c r="D970" s="92" t="s">
        <v>1198</v>
      </c>
      <c r="E970" s="56" t="s">
        <v>530</v>
      </c>
      <c r="F970" s="69">
        <v>6185</v>
      </c>
      <c r="G970" s="96"/>
      <c r="H970" s="49">
        <f t="shared" si="20"/>
        <v>0</v>
      </c>
    </row>
    <row r="971" spans="1:8" s="48" customFormat="1" ht="30" customHeight="1">
      <c r="A971" s="68"/>
      <c r="B971" s="70" t="s">
        <v>611</v>
      </c>
      <c r="C971" s="67" t="s">
        <v>1199</v>
      </c>
      <c r="D971" s="52" t="s">
        <v>594</v>
      </c>
      <c r="E971" s="56" t="s">
        <v>530</v>
      </c>
      <c r="F971" s="69">
        <v>1796</v>
      </c>
      <c r="G971" s="96"/>
      <c r="H971" s="49">
        <f t="shared" si="20"/>
        <v>0</v>
      </c>
    </row>
    <row r="972" spans="1:8" s="48" customFormat="1" ht="30" customHeight="1">
      <c r="A972" s="68"/>
      <c r="B972" s="70" t="s">
        <v>609</v>
      </c>
      <c r="C972" s="67" t="s">
        <v>192</v>
      </c>
      <c r="D972" s="92" t="s">
        <v>1202</v>
      </c>
      <c r="E972" s="56" t="s">
        <v>530</v>
      </c>
      <c r="F972" s="69">
        <v>7100</v>
      </c>
      <c r="G972" s="96"/>
      <c r="H972" s="49">
        <f t="shared" si="20"/>
        <v>0</v>
      </c>
    </row>
    <row r="973" spans="1:8" s="48" customFormat="1" ht="30" customHeight="1">
      <c r="A973" s="68"/>
      <c r="B973" s="75"/>
      <c r="C973" s="74" t="s">
        <v>608</v>
      </c>
      <c r="D973" s="71"/>
      <c r="E973" s="110"/>
      <c r="F973" s="128"/>
      <c r="G973" s="125"/>
      <c r="H973" s="49"/>
    </row>
    <row r="974" spans="1:8" s="48" customFormat="1" ht="30" customHeight="1">
      <c r="A974" s="68"/>
      <c r="B974" s="70" t="s">
        <v>607</v>
      </c>
      <c r="C974" s="67" t="s">
        <v>606</v>
      </c>
      <c r="D974" s="52" t="s">
        <v>603</v>
      </c>
      <c r="E974" s="56" t="s">
        <v>530</v>
      </c>
      <c r="F974" s="69">
        <v>4908</v>
      </c>
      <c r="G974" s="96"/>
      <c r="H974" s="49">
        <f>ROUND(G974*F974,2)</f>
        <v>0</v>
      </c>
    </row>
    <row r="975" spans="1:8" s="48" customFormat="1" ht="30" customHeight="1">
      <c r="A975" s="68"/>
      <c r="B975" s="70" t="s">
        <v>605</v>
      </c>
      <c r="C975" s="67" t="s">
        <v>604</v>
      </c>
      <c r="D975" s="52" t="s">
        <v>603</v>
      </c>
      <c r="E975" s="56" t="s">
        <v>530</v>
      </c>
      <c r="F975" s="69">
        <v>3706</v>
      </c>
      <c r="G975" s="96"/>
      <c r="H975" s="49">
        <f>ROUND(G975*F975,2)</f>
        <v>0</v>
      </c>
    </row>
    <row r="976" spans="1:8" s="48" customFormat="1" ht="30" customHeight="1">
      <c r="A976" s="68"/>
      <c r="B976" s="70" t="s">
        <v>602</v>
      </c>
      <c r="C976" s="67" t="s">
        <v>1203</v>
      </c>
      <c r="D976" s="92" t="s">
        <v>1204</v>
      </c>
      <c r="E976" s="110"/>
      <c r="F976" s="128"/>
      <c r="G976" s="125"/>
      <c r="H976" s="49"/>
    </row>
    <row r="977" spans="1:8" s="48" customFormat="1" ht="30" customHeight="1">
      <c r="A977" s="68"/>
      <c r="B977" s="73" t="s">
        <v>214</v>
      </c>
      <c r="C977" s="72" t="s">
        <v>601</v>
      </c>
      <c r="D977" s="71"/>
      <c r="E977" s="54" t="s">
        <v>124</v>
      </c>
      <c r="F977" s="69">
        <v>88</v>
      </c>
      <c r="G977" s="96"/>
      <c r="H977" s="49">
        <f>ROUND(G977*F977,2)</f>
        <v>0</v>
      </c>
    </row>
    <row r="978" spans="1:8" s="48" customFormat="1" ht="30" customHeight="1">
      <c r="A978" s="68"/>
      <c r="B978" s="73" t="s">
        <v>215</v>
      </c>
      <c r="C978" s="72" t="s">
        <v>600</v>
      </c>
      <c r="D978" s="71"/>
      <c r="E978" s="54" t="s">
        <v>124</v>
      </c>
      <c r="F978" s="69">
        <v>18</v>
      </c>
      <c r="G978" s="96"/>
      <c r="H978" s="49">
        <f>ROUND(G978*F978,2)</f>
        <v>0</v>
      </c>
    </row>
    <row r="979" spans="1:8" s="48" customFormat="1" ht="30" customHeight="1">
      <c r="A979" s="68"/>
      <c r="B979" s="73" t="s">
        <v>216</v>
      </c>
      <c r="C979" s="72" t="s">
        <v>599</v>
      </c>
      <c r="D979" s="71"/>
      <c r="E979" s="54" t="s">
        <v>124</v>
      </c>
      <c r="F979" s="69">
        <v>49</v>
      </c>
      <c r="G979" s="96"/>
      <c r="H979" s="49">
        <f>ROUND(G979*F979,2)</f>
        <v>0</v>
      </c>
    </row>
    <row r="980" spans="1:8" s="48" customFormat="1" ht="30" customHeight="1">
      <c r="A980" s="68"/>
      <c r="B980" s="238" t="s">
        <v>217</v>
      </c>
      <c r="C980" s="225" t="s">
        <v>598</v>
      </c>
      <c r="D980" s="264"/>
      <c r="E980" s="265" t="s">
        <v>124</v>
      </c>
      <c r="F980" s="266">
        <v>25</v>
      </c>
      <c r="G980" s="226"/>
      <c r="H980" s="220">
        <f>ROUND(G980*F980,2)</f>
        <v>0</v>
      </c>
    </row>
    <row r="981" spans="1:8" s="48" customFormat="1" ht="30" customHeight="1">
      <c r="A981" s="68"/>
      <c r="B981" s="70" t="s">
        <v>597</v>
      </c>
      <c r="C981" s="67" t="s">
        <v>1200</v>
      </c>
      <c r="D981" s="92" t="s">
        <v>1204</v>
      </c>
      <c r="E981" s="110"/>
      <c r="F981" s="128"/>
      <c r="G981" s="125"/>
      <c r="H981" s="49"/>
    </row>
    <row r="982" spans="1:8" s="48" customFormat="1" ht="30" customHeight="1">
      <c r="A982" s="68"/>
      <c r="B982" s="73" t="s">
        <v>214</v>
      </c>
      <c r="C982" s="72" t="s">
        <v>596</v>
      </c>
      <c r="D982" s="71"/>
      <c r="E982" s="54" t="s">
        <v>124</v>
      </c>
      <c r="F982" s="69">
        <v>40</v>
      </c>
      <c r="G982" s="96"/>
      <c r="H982" s="49">
        <f>ROUND(G982*F982,2)</f>
        <v>0</v>
      </c>
    </row>
    <row r="983" spans="1:8" s="48" customFormat="1" ht="30" customHeight="1">
      <c r="A983" s="68"/>
      <c r="B983" s="70" t="s">
        <v>595</v>
      </c>
      <c r="C983" s="67" t="s">
        <v>1205</v>
      </c>
      <c r="D983" s="92" t="s">
        <v>1206</v>
      </c>
      <c r="E983" s="56" t="s">
        <v>530</v>
      </c>
      <c r="F983" s="69">
        <v>470</v>
      </c>
      <c r="G983" s="96"/>
      <c r="H983" s="49">
        <f>ROUND(G983*F983,2)</f>
        <v>0</v>
      </c>
    </row>
    <row r="984" spans="1:8" s="48" customFormat="1" ht="30" customHeight="1">
      <c r="A984" s="68"/>
      <c r="B984" s="59" t="s">
        <v>593</v>
      </c>
      <c r="C984" s="67" t="s">
        <v>92</v>
      </c>
      <c r="D984" s="52" t="s">
        <v>985</v>
      </c>
      <c r="E984" s="56" t="s">
        <v>592</v>
      </c>
      <c r="F984" s="66">
        <v>1.01</v>
      </c>
      <c r="G984" s="96"/>
      <c r="H984" s="49">
        <f>ROUND(G984*F984,2)</f>
        <v>0</v>
      </c>
    </row>
    <row r="985" spans="1:8" s="48" customFormat="1" ht="30" customHeight="1" thickBot="1">
      <c r="A985" s="45"/>
      <c r="B985" s="30" t="str">
        <f>B949</f>
        <v>O</v>
      </c>
      <c r="C985" s="285" t="str">
        <f>C949</f>
        <v>RAILWORKS</v>
      </c>
      <c r="D985" s="307"/>
      <c r="E985" s="307"/>
      <c r="F985" s="308"/>
      <c r="G985" s="45" t="s">
        <v>476</v>
      </c>
      <c r="H985" s="272">
        <f>SUM(H952:H984)</f>
        <v>0</v>
      </c>
    </row>
    <row r="986" spans="1:8" s="48" customFormat="1" ht="30" customHeight="1" thickTop="1">
      <c r="A986" s="65"/>
      <c r="B986" s="64" t="s">
        <v>478</v>
      </c>
      <c r="C986" s="297" t="s">
        <v>591</v>
      </c>
      <c r="D986" s="298"/>
      <c r="E986" s="298"/>
      <c r="F986" s="298"/>
      <c r="G986" s="63"/>
      <c r="H986" s="137" t="s">
        <v>115</v>
      </c>
    </row>
    <row r="987" spans="1:8" s="48" customFormat="1" ht="30" customHeight="1">
      <c r="A987" s="55"/>
      <c r="B987" s="59" t="s">
        <v>590</v>
      </c>
      <c r="C987" s="60" t="s">
        <v>589</v>
      </c>
      <c r="D987" s="52" t="s">
        <v>588</v>
      </c>
      <c r="E987" s="56" t="s">
        <v>499</v>
      </c>
      <c r="F987" s="50">
        <v>1</v>
      </c>
      <c r="G987" s="96"/>
      <c r="H987" s="49">
        <f aca="true" t="shared" si="21" ref="H987:H994">ROUND(G987*F987,2)</f>
        <v>0</v>
      </c>
    </row>
    <row r="988" spans="1:8" s="48" customFormat="1" ht="30" customHeight="1">
      <c r="A988" s="55"/>
      <c r="B988" s="59" t="s">
        <v>587</v>
      </c>
      <c r="C988" s="60" t="s">
        <v>586</v>
      </c>
      <c r="D988" s="52" t="s">
        <v>585</v>
      </c>
      <c r="E988" s="56" t="s">
        <v>499</v>
      </c>
      <c r="F988" s="50">
        <v>1</v>
      </c>
      <c r="G988" s="96"/>
      <c r="H988" s="49">
        <f t="shared" si="21"/>
        <v>0</v>
      </c>
    </row>
    <row r="989" spans="1:8" s="48" customFormat="1" ht="30" customHeight="1">
      <c r="A989" s="55"/>
      <c r="B989" s="59" t="s">
        <v>584</v>
      </c>
      <c r="C989" s="60" t="s">
        <v>583</v>
      </c>
      <c r="D989" s="52" t="s">
        <v>582</v>
      </c>
      <c r="E989" s="56" t="s">
        <v>499</v>
      </c>
      <c r="F989" s="50">
        <v>1</v>
      </c>
      <c r="G989" s="96"/>
      <c r="H989" s="49">
        <f t="shared" si="21"/>
        <v>0</v>
      </c>
    </row>
    <row r="990" spans="1:8" s="48" customFormat="1" ht="30" customHeight="1">
      <c r="A990" s="55"/>
      <c r="B990" s="59" t="s">
        <v>581</v>
      </c>
      <c r="C990" s="60" t="s">
        <v>580</v>
      </c>
      <c r="D990" s="52" t="s">
        <v>571</v>
      </c>
      <c r="E990" s="51" t="s">
        <v>124</v>
      </c>
      <c r="F990" s="50">
        <v>640</v>
      </c>
      <c r="G990" s="96"/>
      <c r="H990" s="49">
        <f t="shared" si="21"/>
        <v>0</v>
      </c>
    </row>
    <row r="991" spans="1:8" s="48" customFormat="1" ht="30" customHeight="1">
      <c r="A991" s="55"/>
      <c r="B991" s="59" t="s">
        <v>579</v>
      </c>
      <c r="C991" s="60" t="s">
        <v>578</v>
      </c>
      <c r="D991" s="52" t="s">
        <v>571</v>
      </c>
      <c r="E991" s="51" t="s">
        <v>124</v>
      </c>
      <c r="F991" s="50">
        <v>640</v>
      </c>
      <c r="G991" s="96"/>
      <c r="H991" s="49">
        <f t="shared" si="21"/>
        <v>0</v>
      </c>
    </row>
    <row r="992" spans="1:8" s="48" customFormat="1" ht="30" customHeight="1">
      <c r="A992" s="55"/>
      <c r="B992" s="59" t="s">
        <v>577</v>
      </c>
      <c r="C992" s="60" t="s">
        <v>576</v>
      </c>
      <c r="D992" s="52" t="s">
        <v>571</v>
      </c>
      <c r="E992" s="51" t="s">
        <v>123</v>
      </c>
      <c r="F992" s="50">
        <v>36</v>
      </c>
      <c r="G992" s="96"/>
      <c r="H992" s="49">
        <f t="shared" si="21"/>
        <v>0</v>
      </c>
    </row>
    <row r="993" spans="1:8" s="48" customFormat="1" ht="30" customHeight="1">
      <c r="A993" s="55"/>
      <c r="B993" s="59" t="s">
        <v>575</v>
      </c>
      <c r="C993" s="60" t="s">
        <v>574</v>
      </c>
      <c r="D993" s="52" t="s">
        <v>571</v>
      </c>
      <c r="E993" s="51" t="s">
        <v>123</v>
      </c>
      <c r="F993" s="50">
        <v>36</v>
      </c>
      <c r="G993" s="96"/>
      <c r="H993" s="49">
        <f t="shared" si="21"/>
        <v>0</v>
      </c>
    </row>
    <row r="994" spans="1:8" s="48" customFormat="1" ht="30" customHeight="1">
      <c r="A994" s="55"/>
      <c r="B994" s="59" t="s">
        <v>573</v>
      </c>
      <c r="C994" s="60" t="s">
        <v>572</v>
      </c>
      <c r="D994" s="52" t="s">
        <v>571</v>
      </c>
      <c r="E994" s="51" t="s">
        <v>123</v>
      </c>
      <c r="F994" s="50">
        <v>36</v>
      </c>
      <c r="G994" s="96"/>
      <c r="H994" s="49">
        <f t="shared" si="21"/>
        <v>0</v>
      </c>
    </row>
    <row r="995" spans="1:8" s="48" customFormat="1" ht="30" customHeight="1">
      <c r="A995" s="55"/>
      <c r="B995" s="59" t="s">
        <v>570</v>
      </c>
      <c r="C995" s="60" t="s">
        <v>569</v>
      </c>
      <c r="D995" s="57"/>
      <c r="E995" s="110"/>
      <c r="F995" s="128"/>
      <c r="G995" s="125"/>
      <c r="H995" s="49"/>
    </row>
    <row r="996" spans="1:8" s="48" customFormat="1" ht="30" customHeight="1">
      <c r="A996" s="55"/>
      <c r="B996" s="54" t="s">
        <v>214</v>
      </c>
      <c r="C996" s="61" t="s">
        <v>568</v>
      </c>
      <c r="D996" s="52" t="s">
        <v>567</v>
      </c>
      <c r="E996" s="51" t="s">
        <v>499</v>
      </c>
      <c r="F996" s="50">
        <v>1</v>
      </c>
      <c r="G996" s="96"/>
      <c r="H996" s="49">
        <f>ROUND(G996*F996,2)</f>
        <v>0</v>
      </c>
    </row>
    <row r="997" spans="1:8" s="48" customFormat="1" ht="30" customHeight="1">
      <c r="A997" s="55"/>
      <c r="B997" s="54" t="s">
        <v>215</v>
      </c>
      <c r="C997" s="61" t="s">
        <v>566</v>
      </c>
      <c r="D997" s="52" t="s">
        <v>559</v>
      </c>
      <c r="E997" s="51" t="s">
        <v>124</v>
      </c>
      <c r="F997" s="50">
        <v>20</v>
      </c>
      <c r="G997" s="96"/>
      <c r="H997" s="49">
        <f>ROUND(G997*F997,2)</f>
        <v>0</v>
      </c>
    </row>
    <row r="998" spans="1:8" s="48" customFormat="1" ht="30" customHeight="1">
      <c r="A998" s="55"/>
      <c r="B998" s="54" t="s">
        <v>216</v>
      </c>
      <c r="C998" s="61" t="s">
        <v>565</v>
      </c>
      <c r="D998" s="52" t="s">
        <v>559</v>
      </c>
      <c r="E998" s="51" t="s">
        <v>124</v>
      </c>
      <c r="F998" s="50">
        <v>5</v>
      </c>
      <c r="G998" s="96"/>
      <c r="H998" s="49">
        <f>ROUND(G998*F998,2)</f>
        <v>0</v>
      </c>
    </row>
    <row r="999" spans="1:8" s="48" customFormat="1" ht="30" customHeight="1">
      <c r="A999" s="55"/>
      <c r="B999" s="54" t="s">
        <v>217</v>
      </c>
      <c r="C999" s="61" t="s">
        <v>564</v>
      </c>
      <c r="D999" s="52" t="s">
        <v>559</v>
      </c>
      <c r="E999" s="56" t="s">
        <v>124</v>
      </c>
      <c r="F999" s="273">
        <v>-15</v>
      </c>
      <c r="G999" s="96"/>
      <c r="H999" s="49">
        <f>ROUND(G999*F999,2)</f>
        <v>0</v>
      </c>
    </row>
    <row r="1000" spans="1:8" s="48" customFormat="1" ht="30" customHeight="1">
      <c r="A1000" s="55"/>
      <c r="B1000" s="59" t="s">
        <v>563</v>
      </c>
      <c r="C1000" s="60" t="s">
        <v>562</v>
      </c>
      <c r="D1000" s="62"/>
      <c r="E1000" s="110"/>
      <c r="F1000" s="128"/>
      <c r="G1000" s="125"/>
      <c r="H1000" s="49"/>
    </row>
    <row r="1001" spans="1:8" s="48" customFormat="1" ht="30" customHeight="1">
      <c r="A1001" s="55"/>
      <c r="B1001" s="54" t="s">
        <v>214</v>
      </c>
      <c r="C1001" s="61" t="s">
        <v>561</v>
      </c>
      <c r="D1001" s="52" t="s">
        <v>559</v>
      </c>
      <c r="E1001" s="56" t="s">
        <v>123</v>
      </c>
      <c r="F1001" s="50">
        <v>9</v>
      </c>
      <c r="G1001" s="96"/>
      <c r="H1001" s="49">
        <f>ROUND(G1001*F1001,2)</f>
        <v>0</v>
      </c>
    </row>
    <row r="1002" spans="1:8" s="48" customFormat="1" ht="30" customHeight="1">
      <c r="A1002" s="55"/>
      <c r="B1002" s="54" t="s">
        <v>215</v>
      </c>
      <c r="C1002" s="61" t="s">
        <v>560</v>
      </c>
      <c r="D1002" s="52" t="s">
        <v>559</v>
      </c>
      <c r="E1002" s="56" t="s">
        <v>123</v>
      </c>
      <c r="F1002" s="50">
        <v>9</v>
      </c>
      <c r="G1002" s="96"/>
      <c r="H1002" s="49">
        <f>ROUND(G1002*F1002,2)</f>
        <v>0</v>
      </c>
    </row>
    <row r="1003" spans="1:8" s="48" customFormat="1" ht="30" customHeight="1">
      <c r="A1003" s="55"/>
      <c r="B1003" s="261" t="s">
        <v>558</v>
      </c>
      <c r="C1003" s="267" t="s">
        <v>557</v>
      </c>
      <c r="D1003" s="229" t="s">
        <v>556</v>
      </c>
      <c r="E1003" s="240" t="s">
        <v>499</v>
      </c>
      <c r="F1003" s="268">
        <v>1</v>
      </c>
      <c r="G1003" s="226"/>
      <c r="H1003" s="220">
        <f>ROUND(G1003*F1003,2)</f>
        <v>0</v>
      </c>
    </row>
    <row r="1004" spans="1:8" s="48" customFormat="1" ht="30" customHeight="1">
      <c r="A1004" s="55"/>
      <c r="B1004" s="59" t="s">
        <v>555</v>
      </c>
      <c r="C1004" s="60" t="s">
        <v>554</v>
      </c>
      <c r="D1004" s="57"/>
      <c r="E1004" s="110"/>
      <c r="F1004" s="128"/>
      <c r="G1004" s="125"/>
      <c r="H1004" s="49"/>
    </row>
    <row r="1005" spans="1:8" s="48" customFormat="1" ht="30" customHeight="1">
      <c r="A1005" s="55"/>
      <c r="B1005" s="54" t="s">
        <v>214</v>
      </c>
      <c r="C1005" s="61" t="s">
        <v>553</v>
      </c>
      <c r="D1005" s="52" t="s">
        <v>546</v>
      </c>
      <c r="E1005" s="56" t="s">
        <v>549</v>
      </c>
      <c r="F1005" s="50">
        <v>23660</v>
      </c>
      <c r="G1005" s="96"/>
      <c r="H1005" s="49">
        <f>ROUND(G1005*F1005,2)</f>
        <v>0</v>
      </c>
    </row>
    <row r="1006" spans="1:8" s="48" customFormat="1" ht="30" customHeight="1">
      <c r="A1006" s="55"/>
      <c r="B1006" s="54" t="s">
        <v>215</v>
      </c>
      <c r="C1006" s="61" t="s">
        <v>552</v>
      </c>
      <c r="D1006" s="52" t="s">
        <v>546</v>
      </c>
      <c r="E1006" s="56" t="s">
        <v>549</v>
      </c>
      <c r="F1006" s="50">
        <v>65905</v>
      </c>
      <c r="G1006" s="96"/>
      <c r="H1006" s="49">
        <f>ROUND(G1006*F1006,2)</f>
        <v>0</v>
      </c>
    </row>
    <row r="1007" spans="1:8" s="48" customFormat="1" ht="30" customHeight="1">
      <c r="A1007" s="55"/>
      <c r="B1007" s="54" t="s">
        <v>216</v>
      </c>
      <c r="C1007" s="61" t="s">
        <v>551</v>
      </c>
      <c r="D1007" s="52" t="s">
        <v>546</v>
      </c>
      <c r="E1007" s="56" t="s">
        <v>549</v>
      </c>
      <c r="F1007" s="50">
        <v>11020</v>
      </c>
      <c r="G1007" s="96"/>
      <c r="H1007" s="49">
        <f>ROUND(G1007*F1007,2)</f>
        <v>0</v>
      </c>
    </row>
    <row r="1008" spans="1:8" s="48" customFormat="1" ht="30" customHeight="1">
      <c r="A1008" s="55"/>
      <c r="B1008" s="54" t="s">
        <v>217</v>
      </c>
      <c r="C1008" s="61" t="s">
        <v>550</v>
      </c>
      <c r="D1008" s="52" t="s">
        <v>546</v>
      </c>
      <c r="E1008" s="56" t="s">
        <v>549</v>
      </c>
      <c r="F1008" s="50">
        <v>132343</v>
      </c>
      <c r="G1008" s="96"/>
      <c r="H1008" s="49">
        <f>ROUND(G1008*F1008,2)</f>
        <v>0</v>
      </c>
    </row>
    <row r="1009" spans="1:8" s="48" customFormat="1" ht="30" customHeight="1">
      <c r="A1009" s="55"/>
      <c r="B1009" s="59" t="s">
        <v>548</v>
      </c>
      <c r="C1009" s="60" t="s">
        <v>547</v>
      </c>
      <c r="D1009" s="52" t="s">
        <v>546</v>
      </c>
      <c r="E1009" s="56"/>
      <c r="F1009" s="50">
        <v>232928</v>
      </c>
      <c r="G1009" s="96"/>
      <c r="H1009" s="49">
        <f>ROUND(G1009*F1009,2)</f>
        <v>0</v>
      </c>
    </row>
    <row r="1010" spans="1:8" s="48" customFormat="1" ht="30" customHeight="1">
      <c r="A1010" s="55"/>
      <c r="B1010" s="59" t="s">
        <v>545</v>
      </c>
      <c r="C1010" s="60" t="s">
        <v>544</v>
      </c>
      <c r="D1010" s="57"/>
      <c r="E1010" s="110"/>
      <c r="F1010" s="128"/>
      <c r="G1010" s="125"/>
      <c r="H1010" s="49"/>
    </row>
    <row r="1011" spans="1:8" s="48" customFormat="1" ht="30" customHeight="1">
      <c r="A1011" s="55"/>
      <c r="B1011" s="54" t="s">
        <v>214</v>
      </c>
      <c r="C1011" s="61" t="s">
        <v>543</v>
      </c>
      <c r="D1011" s="52" t="s">
        <v>511</v>
      </c>
      <c r="E1011" s="56" t="s">
        <v>499</v>
      </c>
      <c r="F1011" s="50">
        <v>1</v>
      </c>
      <c r="G1011" s="96"/>
      <c r="H1011" s="49">
        <f aca="true" t="shared" si="22" ref="H1011:H1018">ROUND(G1011*F1011,2)</f>
        <v>0</v>
      </c>
    </row>
    <row r="1012" spans="1:8" s="48" customFormat="1" ht="30" customHeight="1">
      <c r="A1012" s="55"/>
      <c r="B1012" s="54" t="s">
        <v>215</v>
      </c>
      <c r="C1012" s="61" t="s">
        <v>542</v>
      </c>
      <c r="D1012" s="52" t="s">
        <v>511</v>
      </c>
      <c r="E1012" s="56" t="s">
        <v>499</v>
      </c>
      <c r="F1012" s="50">
        <v>1</v>
      </c>
      <c r="G1012" s="96"/>
      <c r="H1012" s="49">
        <f t="shared" si="22"/>
        <v>0</v>
      </c>
    </row>
    <row r="1013" spans="1:8" s="48" customFormat="1" ht="30" customHeight="1">
      <c r="A1013" s="55"/>
      <c r="B1013" s="54" t="s">
        <v>216</v>
      </c>
      <c r="C1013" s="61" t="s">
        <v>541</v>
      </c>
      <c r="D1013" s="52" t="s">
        <v>511</v>
      </c>
      <c r="E1013" s="56" t="s">
        <v>499</v>
      </c>
      <c r="F1013" s="50">
        <v>1</v>
      </c>
      <c r="G1013" s="96"/>
      <c r="H1013" s="49">
        <f t="shared" si="22"/>
        <v>0</v>
      </c>
    </row>
    <row r="1014" spans="1:8" s="48" customFormat="1" ht="30" customHeight="1">
      <c r="A1014" s="55"/>
      <c r="B1014" s="54" t="s">
        <v>217</v>
      </c>
      <c r="C1014" s="61" t="s">
        <v>540</v>
      </c>
      <c r="D1014" s="52" t="s">
        <v>511</v>
      </c>
      <c r="E1014" s="56" t="s">
        <v>499</v>
      </c>
      <c r="F1014" s="50">
        <v>1</v>
      </c>
      <c r="G1014" s="96"/>
      <c r="H1014" s="49">
        <f t="shared" si="22"/>
        <v>0</v>
      </c>
    </row>
    <row r="1015" spans="1:8" s="48" customFormat="1" ht="30" customHeight="1">
      <c r="A1015" s="55"/>
      <c r="B1015" s="54" t="s">
        <v>219</v>
      </c>
      <c r="C1015" s="61" t="s">
        <v>539</v>
      </c>
      <c r="D1015" s="52" t="s">
        <v>511</v>
      </c>
      <c r="E1015" s="56" t="s">
        <v>499</v>
      </c>
      <c r="F1015" s="50">
        <v>1</v>
      </c>
      <c r="G1015" s="96"/>
      <c r="H1015" s="49">
        <f t="shared" si="22"/>
        <v>0</v>
      </c>
    </row>
    <row r="1016" spans="1:8" s="48" customFormat="1" ht="30" customHeight="1">
      <c r="A1016" s="55"/>
      <c r="B1016" s="59" t="s">
        <v>538</v>
      </c>
      <c r="C1016" s="60" t="s">
        <v>537</v>
      </c>
      <c r="D1016" s="52" t="s">
        <v>536</v>
      </c>
      <c r="E1016" s="56" t="s">
        <v>499</v>
      </c>
      <c r="F1016" s="50">
        <v>1</v>
      </c>
      <c r="G1016" s="96"/>
      <c r="H1016" s="49">
        <f t="shared" si="22"/>
        <v>0</v>
      </c>
    </row>
    <row r="1017" spans="1:8" s="48" customFormat="1" ht="30" customHeight="1">
      <c r="A1017" s="55"/>
      <c r="B1017" s="59" t="s">
        <v>535</v>
      </c>
      <c r="C1017" s="60" t="s">
        <v>534</v>
      </c>
      <c r="D1017" s="52" t="s">
        <v>533</v>
      </c>
      <c r="E1017" s="56" t="s">
        <v>499</v>
      </c>
      <c r="F1017" s="50">
        <v>1</v>
      </c>
      <c r="G1017" s="96"/>
      <c r="H1017" s="49">
        <f t="shared" si="22"/>
        <v>0</v>
      </c>
    </row>
    <row r="1018" spans="1:8" s="48" customFormat="1" ht="30" customHeight="1">
      <c r="A1018" s="55"/>
      <c r="B1018" s="59" t="s">
        <v>532</v>
      </c>
      <c r="C1018" s="60" t="s">
        <v>531</v>
      </c>
      <c r="D1018" s="52" t="s">
        <v>511</v>
      </c>
      <c r="E1018" s="56" t="s">
        <v>530</v>
      </c>
      <c r="F1018" s="50">
        <v>300</v>
      </c>
      <c r="G1018" s="96"/>
      <c r="H1018" s="49">
        <f t="shared" si="22"/>
        <v>0</v>
      </c>
    </row>
    <row r="1019" spans="1:8" s="48" customFormat="1" ht="30" customHeight="1">
      <c r="A1019" s="55"/>
      <c r="B1019" s="59" t="s">
        <v>529</v>
      </c>
      <c r="C1019" s="60" t="s">
        <v>528</v>
      </c>
      <c r="D1019" s="57"/>
      <c r="E1019" s="110"/>
      <c r="F1019" s="128"/>
      <c r="G1019" s="125"/>
      <c r="H1019" s="49"/>
    </row>
    <row r="1020" spans="1:8" s="48" customFormat="1" ht="30" customHeight="1">
      <c r="A1020" s="55"/>
      <c r="B1020" s="54" t="s">
        <v>214</v>
      </c>
      <c r="C1020" s="61" t="s">
        <v>525</v>
      </c>
      <c r="D1020" s="52" t="s">
        <v>523</v>
      </c>
      <c r="E1020" s="56" t="s">
        <v>123</v>
      </c>
      <c r="F1020" s="50">
        <v>16</v>
      </c>
      <c r="G1020" s="96"/>
      <c r="H1020" s="49">
        <f>ROUND(G1020*F1020,2)</f>
        <v>0</v>
      </c>
    </row>
    <row r="1021" spans="1:8" s="48" customFormat="1" ht="30" customHeight="1">
      <c r="A1021" s="55"/>
      <c r="B1021" s="54" t="s">
        <v>215</v>
      </c>
      <c r="C1021" s="61" t="s">
        <v>524</v>
      </c>
      <c r="D1021" s="52" t="s">
        <v>523</v>
      </c>
      <c r="E1021" s="56" t="s">
        <v>123</v>
      </c>
      <c r="F1021" s="50">
        <v>8</v>
      </c>
      <c r="G1021" s="96"/>
      <c r="H1021" s="49">
        <f>ROUND(G1021*F1021,2)</f>
        <v>0</v>
      </c>
    </row>
    <row r="1022" spans="1:8" s="48" customFormat="1" ht="30" customHeight="1">
      <c r="A1022" s="55"/>
      <c r="B1022" s="59" t="s">
        <v>527</v>
      </c>
      <c r="C1022" s="60" t="s">
        <v>526</v>
      </c>
      <c r="D1022" s="57"/>
      <c r="E1022" s="110"/>
      <c r="F1022" s="128"/>
      <c r="G1022" s="125"/>
      <c r="H1022" s="49"/>
    </row>
    <row r="1023" spans="1:8" s="48" customFormat="1" ht="30" customHeight="1">
      <c r="A1023" s="55"/>
      <c r="B1023" s="54" t="s">
        <v>214</v>
      </c>
      <c r="C1023" s="61" t="s">
        <v>525</v>
      </c>
      <c r="D1023" s="52" t="s">
        <v>523</v>
      </c>
      <c r="E1023" s="56" t="s">
        <v>123</v>
      </c>
      <c r="F1023" s="50">
        <v>16</v>
      </c>
      <c r="G1023" s="96"/>
      <c r="H1023" s="49">
        <f aca="true" t="shared" si="23" ref="H1023:H1032">ROUND(G1023*F1023,2)</f>
        <v>0</v>
      </c>
    </row>
    <row r="1024" spans="1:8" s="48" customFormat="1" ht="30" customHeight="1">
      <c r="A1024" s="55"/>
      <c r="B1024" s="265" t="s">
        <v>215</v>
      </c>
      <c r="C1024" s="269" t="s">
        <v>524</v>
      </c>
      <c r="D1024" s="229" t="s">
        <v>523</v>
      </c>
      <c r="E1024" s="240" t="s">
        <v>123</v>
      </c>
      <c r="F1024" s="268">
        <v>8</v>
      </c>
      <c r="G1024" s="226"/>
      <c r="H1024" s="220">
        <f t="shared" si="23"/>
        <v>0</v>
      </c>
    </row>
    <row r="1025" spans="1:8" s="48" customFormat="1" ht="30" customHeight="1">
      <c r="A1025" s="55"/>
      <c r="B1025" s="59" t="s">
        <v>522</v>
      </c>
      <c r="C1025" s="60" t="s">
        <v>521</v>
      </c>
      <c r="D1025" s="52" t="s">
        <v>520</v>
      </c>
      <c r="E1025" s="56" t="s">
        <v>499</v>
      </c>
      <c r="F1025" s="50">
        <v>1</v>
      </c>
      <c r="G1025" s="96"/>
      <c r="H1025" s="49">
        <f t="shared" si="23"/>
        <v>0</v>
      </c>
    </row>
    <row r="1026" spans="1:8" s="48" customFormat="1" ht="30" customHeight="1">
      <c r="A1026" s="55"/>
      <c r="B1026" s="59" t="s">
        <v>519</v>
      </c>
      <c r="C1026" s="60" t="s">
        <v>518</v>
      </c>
      <c r="D1026" s="52" t="s">
        <v>517</v>
      </c>
      <c r="E1026" s="56" t="s">
        <v>499</v>
      </c>
      <c r="F1026" s="50">
        <v>1</v>
      </c>
      <c r="G1026" s="96"/>
      <c r="H1026" s="49">
        <f t="shared" si="23"/>
        <v>0</v>
      </c>
    </row>
    <row r="1027" spans="1:8" s="48" customFormat="1" ht="30" customHeight="1">
      <c r="A1027" s="55"/>
      <c r="B1027" s="59" t="s">
        <v>516</v>
      </c>
      <c r="C1027" s="60" t="s">
        <v>515</v>
      </c>
      <c r="D1027" s="52" t="s">
        <v>514</v>
      </c>
      <c r="E1027" s="56" t="s">
        <v>499</v>
      </c>
      <c r="F1027" s="50">
        <v>1</v>
      </c>
      <c r="G1027" s="96"/>
      <c r="H1027" s="49">
        <f t="shared" si="23"/>
        <v>0</v>
      </c>
    </row>
    <row r="1028" spans="1:8" s="48" customFormat="1" ht="30" customHeight="1">
      <c r="A1028" s="55"/>
      <c r="B1028" s="59" t="s">
        <v>513</v>
      </c>
      <c r="C1028" s="60" t="s">
        <v>512</v>
      </c>
      <c r="D1028" s="52" t="s">
        <v>511</v>
      </c>
      <c r="E1028" s="56" t="s">
        <v>499</v>
      </c>
      <c r="F1028" s="50">
        <v>1</v>
      </c>
      <c r="G1028" s="96"/>
      <c r="H1028" s="49">
        <f t="shared" si="23"/>
        <v>0</v>
      </c>
    </row>
    <row r="1029" spans="1:8" s="48" customFormat="1" ht="30" customHeight="1">
      <c r="A1029" s="55"/>
      <c r="B1029" s="59" t="s">
        <v>510</v>
      </c>
      <c r="C1029" s="60" t="s">
        <v>509</v>
      </c>
      <c r="D1029" s="52" t="s">
        <v>506</v>
      </c>
      <c r="E1029" s="56" t="s">
        <v>499</v>
      </c>
      <c r="F1029" s="50">
        <v>1</v>
      </c>
      <c r="G1029" s="96"/>
      <c r="H1029" s="49">
        <f t="shared" si="23"/>
        <v>0</v>
      </c>
    </row>
    <row r="1030" spans="1:8" s="48" customFormat="1" ht="30" customHeight="1">
      <c r="A1030" s="55"/>
      <c r="B1030" s="59" t="s">
        <v>508</v>
      </c>
      <c r="C1030" s="60" t="s">
        <v>507</v>
      </c>
      <c r="D1030" s="52" t="s">
        <v>506</v>
      </c>
      <c r="E1030" s="56" t="s">
        <v>499</v>
      </c>
      <c r="F1030" s="50">
        <v>1</v>
      </c>
      <c r="G1030" s="96"/>
      <c r="H1030" s="49">
        <f t="shared" si="23"/>
        <v>0</v>
      </c>
    </row>
    <row r="1031" spans="1:8" s="48" customFormat="1" ht="30" customHeight="1">
      <c r="A1031" s="55"/>
      <c r="B1031" s="59" t="s">
        <v>505</v>
      </c>
      <c r="C1031" s="60" t="s">
        <v>504</v>
      </c>
      <c r="D1031" s="52" t="s">
        <v>503</v>
      </c>
      <c r="E1031" s="56" t="s">
        <v>499</v>
      </c>
      <c r="F1031" s="50">
        <v>1</v>
      </c>
      <c r="G1031" s="96"/>
      <c r="H1031" s="49">
        <f t="shared" si="23"/>
        <v>0</v>
      </c>
    </row>
    <row r="1032" spans="1:8" s="48" customFormat="1" ht="30" customHeight="1">
      <c r="A1032" s="55"/>
      <c r="B1032" s="59" t="s">
        <v>502</v>
      </c>
      <c r="C1032" s="58" t="s">
        <v>501</v>
      </c>
      <c r="D1032" s="52" t="s">
        <v>500</v>
      </c>
      <c r="E1032" s="56" t="s">
        <v>499</v>
      </c>
      <c r="F1032" s="50">
        <v>1</v>
      </c>
      <c r="G1032" s="96"/>
      <c r="H1032" s="49">
        <f t="shared" si="23"/>
        <v>0</v>
      </c>
    </row>
    <row r="1033" spans="1:8" s="48" customFormat="1" ht="30" customHeight="1">
      <c r="A1033" s="55"/>
      <c r="B1033" s="59" t="s">
        <v>498</v>
      </c>
      <c r="C1033" s="60" t="s">
        <v>497</v>
      </c>
      <c r="D1033" s="57"/>
      <c r="E1033" s="110"/>
      <c r="F1033" s="128"/>
      <c r="G1033" s="125"/>
      <c r="H1033" s="49"/>
    </row>
    <row r="1034" spans="1:8" s="48" customFormat="1" ht="30" customHeight="1">
      <c r="A1034" s="55"/>
      <c r="B1034" s="54" t="s">
        <v>214</v>
      </c>
      <c r="C1034" s="53" t="s">
        <v>496</v>
      </c>
      <c r="D1034" s="52" t="s">
        <v>490</v>
      </c>
      <c r="E1034" s="51" t="s">
        <v>123</v>
      </c>
      <c r="F1034" s="50">
        <v>1</v>
      </c>
      <c r="G1034" s="96"/>
      <c r="H1034" s="49">
        <f aca="true" t="shared" si="24" ref="H1034:H1040">ROUND(G1034*F1034,2)</f>
        <v>0</v>
      </c>
    </row>
    <row r="1035" spans="1:8" s="48" customFormat="1" ht="30" customHeight="1">
      <c r="A1035" s="55"/>
      <c r="B1035" s="54" t="s">
        <v>215</v>
      </c>
      <c r="C1035" s="53" t="s">
        <v>495</v>
      </c>
      <c r="D1035" s="52" t="s">
        <v>490</v>
      </c>
      <c r="E1035" s="51" t="s">
        <v>123</v>
      </c>
      <c r="F1035" s="50">
        <v>1</v>
      </c>
      <c r="G1035" s="96"/>
      <c r="H1035" s="49">
        <f t="shared" si="24"/>
        <v>0</v>
      </c>
    </row>
    <row r="1036" spans="1:8" s="48" customFormat="1" ht="30" customHeight="1">
      <c r="A1036" s="55"/>
      <c r="B1036" s="54" t="s">
        <v>216</v>
      </c>
      <c r="C1036" s="53" t="s">
        <v>494</v>
      </c>
      <c r="D1036" s="52" t="s">
        <v>490</v>
      </c>
      <c r="E1036" s="51" t="s">
        <v>123</v>
      </c>
      <c r="F1036" s="50">
        <v>1</v>
      </c>
      <c r="G1036" s="96"/>
      <c r="H1036" s="49">
        <f t="shared" si="24"/>
        <v>0</v>
      </c>
    </row>
    <row r="1037" spans="1:8" s="48" customFormat="1" ht="30" customHeight="1">
      <c r="A1037" s="55"/>
      <c r="B1037" s="54" t="s">
        <v>217</v>
      </c>
      <c r="C1037" s="53" t="s">
        <v>493</v>
      </c>
      <c r="D1037" s="52" t="s">
        <v>490</v>
      </c>
      <c r="E1037" s="51" t="s">
        <v>123</v>
      </c>
      <c r="F1037" s="50">
        <v>1</v>
      </c>
      <c r="G1037" s="96"/>
      <c r="H1037" s="49">
        <f t="shared" si="24"/>
        <v>0</v>
      </c>
    </row>
    <row r="1038" spans="1:8" s="48" customFormat="1" ht="30" customHeight="1">
      <c r="A1038" s="55"/>
      <c r="B1038" s="54" t="s">
        <v>218</v>
      </c>
      <c r="C1038" s="53" t="s">
        <v>492</v>
      </c>
      <c r="D1038" s="52" t="s">
        <v>490</v>
      </c>
      <c r="E1038" s="51" t="s">
        <v>123</v>
      </c>
      <c r="F1038" s="50">
        <v>1</v>
      </c>
      <c r="G1038" s="96"/>
      <c r="H1038" s="49">
        <f t="shared" si="24"/>
        <v>0</v>
      </c>
    </row>
    <row r="1039" spans="1:8" s="48" customFormat="1" ht="30" customHeight="1">
      <c r="A1039" s="55"/>
      <c r="B1039" s="54" t="s">
        <v>219</v>
      </c>
      <c r="C1039" s="53" t="s">
        <v>491</v>
      </c>
      <c r="D1039" s="52" t="s">
        <v>490</v>
      </c>
      <c r="E1039" s="51" t="s">
        <v>123</v>
      </c>
      <c r="F1039" s="50">
        <v>2</v>
      </c>
      <c r="G1039" s="96"/>
      <c r="H1039" s="49">
        <f t="shared" si="24"/>
        <v>0</v>
      </c>
    </row>
    <row r="1040" spans="1:8" s="48" customFormat="1" ht="30" customHeight="1">
      <c r="A1040" s="55"/>
      <c r="B1040" s="59" t="s">
        <v>489</v>
      </c>
      <c r="C1040" s="60" t="s">
        <v>488</v>
      </c>
      <c r="D1040" s="57"/>
      <c r="E1040" s="51" t="s">
        <v>123</v>
      </c>
      <c r="F1040" s="50">
        <v>1</v>
      </c>
      <c r="G1040" s="96"/>
      <c r="H1040" s="49">
        <f t="shared" si="24"/>
        <v>0</v>
      </c>
    </row>
    <row r="1041" spans="1:8" s="48" customFormat="1" ht="30" customHeight="1">
      <c r="A1041" s="55"/>
      <c r="B1041" s="59" t="s">
        <v>487</v>
      </c>
      <c r="C1041" s="58" t="s">
        <v>486</v>
      </c>
      <c r="D1041" s="57"/>
      <c r="E1041" s="110"/>
      <c r="F1041" s="128"/>
      <c r="G1041" s="125"/>
      <c r="H1041" s="49"/>
    </row>
    <row r="1042" spans="1:8" s="48" customFormat="1" ht="30" customHeight="1">
      <c r="A1042" s="55"/>
      <c r="B1042" s="54" t="s">
        <v>214</v>
      </c>
      <c r="C1042" s="53" t="s">
        <v>485</v>
      </c>
      <c r="D1042" s="52" t="s">
        <v>479</v>
      </c>
      <c r="E1042" s="51" t="s">
        <v>123</v>
      </c>
      <c r="F1042" s="50">
        <v>1</v>
      </c>
      <c r="G1042" s="96"/>
      <c r="H1042" s="49">
        <f aca="true" t="shared" si="25" ref="H1042:H1047">ROUND(G1042*F1042,2)</f>
        <v>0</v>
      </c>
    </row>
    <row r="1043" spans="1:8" s="48" customFormat="1" ht="30" customHeight="1">
      <c r="A1043" s="55"/>
      <c r="B1043" s="265" t="s">
        <v>215</v>
      </c>
      <c r="C1043" s="270" t="s">
        <v>484</v>
      </c>
      <c r="D1043" s="229" t="s">
        <v>479</v>
      </c>
      <c r="E1043" s="255" t="s">
        <v>123</v>
      </c>
      <c r="F1043" s="268">
        <v>1</v>
      </c>
      <c r="G1043" s="226"/>
      <c r="H1043" s="220">
        <f t="shared" si="25"/>
        <v>0</v>
      </c>
    </row>
    <row r="1044" spans="1:8" s="48" customFormat="1" ht="30" customHeight="1">
      <c r="A1044" s="55"/>
      <c r="B1044" s="54" t="s">
        <v>216</v>
      </c>
      <c r="C1044" s="53" t="s">
        <v>483</v>
      </c>
      <c r="D1044" s="52" t="s">
        <v>479</v>
      </c>
      <c r="E1044" s="51" t="s">
        <v>123</v>
      </c>
      <c r="F1044" s="50">
        <v>1</v>
      </c>
      <c r="G1044" s="96"/>
      <c r="H1044" s="49">
        <f t="shared" si="25"/>
        <v>0</v>
      </c>
    </row>
    <row r="1045" spans="1:8" s="48" customFormat="1" ht="30" customHeight="1">
      <c r="A1045" s="55"/>
      <c r="B1045" s="54" t="s">
        <v>217</v>
      </c>
      <c r="C1045" s="53" t="s">
        <v>482</v>
      </c>
      <c r="D1045" s="52" t="s">
        <v>479</v>
      </c>
      <c r="E1045" s="51" t="s">
        <v>123</v>
      </c>
      <c r="F1045" s="50">
        <v>1</v>
      </c>
      <c r="G1045" s="96"/>
      <c r="H1045" s="49">
        <f t="shared" si="25"/>
        <v>0</v>
      </c>
    </row>
    <row r="1046" spans="1:8" s="48" customFormat="1" ht="30" customHeight="1">
      <c r="A1046" s="55"/>
      <c r="B1046" s="54" t="s">
        <v>218</v>
      </c>
      <c r="C1046" s="53" t="s">
        <v>481</v>
      </c>
      <c r="D1046" s="52" t="s">
        <v>479</v>
      </c>
      <c r="E1046" s="51" t="s">
        <v>123</v>
      </c>
      <c r="F1046" s="50">
        <v>1</v>
      </c>
      <c r="G1046" s="96"/>
      <c r="H1046" s="49">
        <f t="shared" si="25"/>
        <v>0</v>
      </c>
    </row>
    <row r="1047" spans="1:8" s="48" customFormat="1" ht="30" customHeight="1">
      <c r="A1047" s="55"/>
      <c r="B1047" s="54" t="s">
        <v>219</v>
      </c>
      <c r="C1047" s="53" t="s">
        <v>480</v>
      </c>
      <c r="D1047" s="52" t="s">
        <v>479</v>
      </c>
      <c r="E1047" s="51" t="s">
        <v>123</v>
      </c>
      <c r="F1047" s="50">
        <v>1</v>
      </c>
      <c r="G1047" s="96"/>
      <c r="H1047" s="49">
        <f t="shared" si="25"/>
        <v>0</v>
      </c>
    </row>
    <row r="1048" spans="1:8" ht="36" customHeight="1" thickBot="1">
      <c r="A1048" s="44"/>
      <c r="B1048" s="47" t="s">
        <v>478</v>
      </c>
      <c r="C1048" s="302" t="str">
        <f>C986</f>
        <v>BRIDGE, AND OHSS</v>
      </c>
      <c r="D1048" s="303"/>
      <c r="E1048" s="303"/>
      <c r="F1048" s="304"/>
      <c r="G1048" s="46" t="s">
        <v>476</v>
      </c>
      <c r="H1048" s="272">
        <f>SUM(H987:H1047)</f>
        <v>0</v>
      </c>
    </row>
    <row r="1049" spans="1:8" ht="36" customHeight="1" thickTop="1">
      <c r="A1049" s="44"/>
      <c r="B1049" s="43"/>
      <c r="C1049" s="42" t="s">
        <v>477</v>
      </c>
      <c r="D1049" s="41"/>
      <c r="E1049" s="40"/>
      <c r="F1049" s="39"/>
      <c r="G1049" s="38"/>
      <c r="H1049" s="137" t="s">
        <v>115</v>
      </c>
    </row>
    <row r="1050" spans="1:8" ht="48" customHeight="1" thickBot="1">
      <c r="A1050" s="31"/>
      <c r="B1050" s="30" t="str">
        <f>B6</f>
        <v>A</v>
      </c>
      <c r="C1050" s="291" t="str">
        <f>C6</f>
        <v>WILKES INTERSECTION-SURFACE WORKS</v>
      </c>
      <c r="D1050" s="292"/>
      <c r="E1050" s="292"/>
      <c r="F1050" s="293"/>
      <c r="G1050" s="25" t="s">
        <v>476</v>
      </c>
      <c r="H1050" s="24">
        <f>H158</f>
        <v>0</v>
      </c>
    </row>
    <row r="1051" spans="1:8" ht="36" customHeight="1" thickBot="1" thickTop="1">
      <c r="A1051" s="31"/>
      <c r="B1051" s="30" t="str">
        <f>B159</f>
        <v>B</v>
      </c>
      <c r="C1051" s="294" t="str">
        <f>C159</f>
        <v>BGSA-SURFACE WORKS</v>
      </c>
      <c r="D1051" s="295"/>
      <c r="E1051" s="295"/>
      <c r="F1051" s="296"/>
      <c r="G1051" s="31" t="s">
        <v>476</v>
      </c>
      <c r="H1051" s="24">
        <f>H300</f>
        <v>0</v>
      </c>
    </row>
    <row r="1052" spans="1:8" ht="36" customHeight="1" thickBot="1" thickTop="1">
      <c r="A1052" s="31"/>
      <c r="B1052" s="30" t="str">
        <f>B301</f>
        <v>C</v>
      </c>
      <c r="C1052" s="294" t="str">
        <f>C301</f>
        <v>DETOUR-SURFACE WORKS</v>
      </c>
      <c r="D1052" s="295"/>
      <c r="E1052" s="295"/>
      <c r="F1052" s="296"/>
      <c r="G1052" s="37" t="s">
        <v>476</v>
      </c>
      <c r="H1052" s="24">
        <f>H340</f>
        <v>0</v>
      </c>
    </row>
    <row r="1053" spans="1:8" ht="36" customHeight="1" thickBot="1" thickTop="1">
      <c r="A1053" s="37"/>
      <c r="B1053" s="30" t="str">
        <f>B341</f>
        <v>D</v>
      </c>
      <c r="C1053" s="294" t="str">
        <f>C341</f>
        <v>1360 TAYLOR AVENUE</v>
      </c>
      <c r="D1053" s="295"/>
      <c r="E1053" s="295"/>
      <c r="F1053" s="296"/>
      <c r="G1053" s="27" t="s">
        <v>476</v>
      </c>
      <c r="H1053" s="24">
        <f>H371</f>
        <v>0</v>
      </c>
    </row>
    <row r="1054" spans="1:8" ht="36" customHeight="1" thickBot="1" thickTop="1">
      <c r="A1054" s="36"/>
      <c r="B1054" s="26" t="str">
        <f>B372</f>
        <v>E</v>
      </c>
      <c r="C1054" s="288" t="str">
        <f>C372</f>
        <v>GRANT INTERSECTION-SURFACE WORKS</v>
      </c>
      <c r="D1054" s="289"/>
      <c r="E1054" s="289"/>
      <c r="F1054" s="290"/>
      <c r="G1054" s="27" t="s">
        <v>476</v>
      </c>
      <c r="H1054" s="24">
        <f>H471</f>
        <v>0</v>
      </c>
    </row>
    <row r="1055" spans="1:8" ht="36" customHeight="1" thickBot="1" thickTop="1">
      <c r="A1055" s="36"/>
      <c r="B1055" s="30" t="str">
        <f>B472</f>
        <v>F</v>
      </c>
      <c r="C1055" s="35" t="str">
        <f>C472</f>
        <v>TAYLOR AVENUE WEST-SURFACE WORKS</v>
      </c>
      <c r="D1055" s="34"/>
      <c r="E1055" s="34"/>
      <c r="F1055" s="33"/>
      <c r="G1055" s="27" t="s">
        <v>476</v>
      </c>
      <c r="H1055" s="24">
        <f>H605</f>
        <v>0</v>
      </c>
    </row>
    <row r="1056" spans="1:8" ht="36" customHeight="1" thickBot="1" thickTop="1">
      <c r="A1056" s="36"/>
      <c r="B1056" s="30" t="str">
        <f>B606</f>
        <v>G</v>
      </c>
      <c r="C1056" s="35" t="str">
        <f>C606</f>
        <v>WILKES INTERSECTION-UNDERGROUND WORKS</v>
      </c>
      <c r="D1056" s="34"/>
      <c r="E1056" s="34"/>
      <c r="F1056" s="33"/>
      <c r="G1056" s="27" t="s">
        <v>476</v>
      </c>
      <c r="H1056" s="24">
        <f>H661</f>
        <v>0</v>
      </c>
    </row>
    <row r="1057" spans="1:8" ht="36" customHeight="1" thickBot="1" thickTop="1">
      <c r="A1057" s="36"/>
      <c r="B1057" s="30" t="str">
        <f>B662</f>
        <v>H</v>
      </c>
      <c r="C1057" s="35" t="str">
        <f>C662</f>
        <v>BGSA-UNDERGROUND WORKS/TAYLOR AVENUE EAST-UNDERGROUND WORKS</v>
      </c>
      <c r="D1057" s="34"/>
      <c r="E1057" s="34"/>
      <c r="F1057" s="33"/>
      <c r="G1057" s="27" t="s">
        <v>476</v>
      </c>
      <c r="H1057" s="24">
        <f>H786</f>
        <v>0</v>
      </c>
    </row>
    <row r="1058" spans="1:8" ht="36" customHeight="1" thickBot="1" thickTop="1">
      <c r="A1058" s="36"/>
      <c r="B1058" s="30" t="str">
        <f>B787</f>
        <v>I</v>
      </c>
      <c r="C1058" s="35" t="str">
        <f>C787</f>
        <v>DETOUR-UNDERGROUND WORKS</v>
      </c>
      <c r="D1058" s="34"/>
      <c r="E1058" s="34"/>
      <c r="F1058" s="33"/>
      <c r="G1058" s="27" t="s">
        <v>476</v>
      </c>
      <c r="H1058" s="24">
        <f>H810</f>
        <v>0</v>
      </c>
    </row>
    <row r="1059" spans="1:8" ht="36" customHeight="1" thickBot="1" thickTop="1">
      <c r="A1059" s="36"/>
      <c r="B1059" s="30" t="str">
        <f>B811</f>
        <v>J</v>
      </c>
      <c r="C1059" s="35" t="str">
        <f>C811</f>
        <v>MIDTOWN FEEDER MAIN PROTECTION</v>
      </c>
      <c r="D1059" s="34"/>
      <c r="E1059" s="34"/>
      <c r="F1059" s="33"/>
      <c r="G1059" s="27" t="s">
        <v>476</v>
      </c>
      <c r="H1059" s="24">
        <f>H814</f>
        <v>0</v>
      </c>
    </row>
    <row r="1060" spans="1:8" ht="36" customHeight="1" thickBot="1" thickTop="1">
      <c r="A1060" s="36"/>
      <c r="B1060" s="30" t="str">
        <f>B815</f>
        <v>K</v>
      </c>
      <c r="C1060" s="35" t="str">
        <f>C815</f>
        <v>GRANT INTERSECTION-UNDERGROUND WORKS</v>
      </c>
      <c r="D1060" s="34"/>
      <c r="E1060" s="34"/>
      <c r="F1060" s="33"/>
      <c r="G1060" s="27" t="s">
        <v>476</v>
      </c>
      <c r="H1060" s="24">
        <f>H843</f>
        <v>0</v>
      </c>
    </row>
    <row r="1061" spans="1:8" ht="36" customHeight="1" thickBot="1" thickTop="1">
      <c r="A1061" s="36"/>
      <c r="B1061" s="30" t="str">
        <f>B844</f>
        <v>L</v>
      </c>
      <c r="C1061" s="35" t="str">
        <f>C844</f>
        <v>TAYLOR AVENUE WEST-UNDERGROUND WORKS</v>
      </c>
      <c r="D1061" s="34"/>
      <c r="E1061" s="34"/>
      <c r="F1061" s="33"/>
      <c r="G1061" s="27" t="s">
        <v>476</v>
      </c>
      <c r="H1061" s="24">
        <f>H902</f>
        <v>0</v>
      </c>
    </row>
    <row r="1062" spans="1:8" ht="48" customHeight="1" thickBot="1" thickTop="1">
      <c r="A1062" s="31"/>
      <c r="B1062" s="30" t="str">
        <f>B903</f>
        <v>M</v>
      </c>
      <c r="C1062" s="291" t="str">
        <f>C903</f>
        <v>UNDERPASS OUTLET-UNDERGROUND WORKS</v>
      </c>
      <c r="D1062" s="292"/>
      <c r="E1062" s="292"/>
      <c r="F1062" s="293"/>
      <c r="G1062" s="25" t="s">
        <v>476</v>
      </c>
      <c r="H1062" s="24">
        <f>H929</f>
        <v>0</v>
      </c>
    </row>
    <row r="1063" spans="1:8" ht="48" customHeight="1" thickBot="1" thickTop="1">
      <c r="A1063" s="31"/>
      <c r="B1063" s="30" t="str">
        <f>B930</f>
        <v>N</v>
      </c>
      <c r="C1063" s="29" t="str">
        <f>C930</f>
        <v>PUMPINGSTATION</v>
      </c>
      <c r="D1063" s="28"/>
      <c r="E1063" s="28"/>
      <c r="F1063" s="32"/>
      <c r="G1063" s="25" t="s">
        <v>476</v>
      </c>
      <c r="H1063" s="24">
        <f>H948</f>
        <v>0</v>
      </c>
    </row>
    <row r="1064" spans="1:8" ht="48" customHeight="1" thickBot="1" thickTop="1">
      <c r="A1064" s="31"/>
      <c r="B1064" s="30" t="str">
        <f>B949</f>
        <v>O</v>
      </c>
      <c r="C1064" s="291" t="str">
        <f>C949</f>
        <v>RAILWORKS</v>
      </c>
      <c r="D1064" s="292"/>
      <c r="E1064" s="292"/>
      <c r="F1064" s="293"/>
      <c r="G1064" s="25" t="s">
        <v>476</v>
      </c>
      <c r="H1064" s="24">
        <f>H985</f>
        <v>0</v>
      </c>
    </row>
    <row r="1065" spans="1:8" s="23" customFormat="1" ht="37.5" customHeight="1" thickBot="1" thickTop="1">
      <c r="A1065" s="27"/>
      <c r="B1065" s="26" t="str">
        <f>B986</f>
        <v>P</v>
      </c>
      <c r="C1065" s="288" t="str">
        <f>C986</f>
        <v>BRIDGE, AND OHSS</v>
      </c>
      <c r="D1065" s="289"/>
      <c r="E1065" s="289"/>
      <c r="F1065" s="290"/>
      <c r="G1065" s="25" t="s">
        <v>476</v>
      </c>
      <c r="H1065" s="24">
        <f>H1048</f>
        <v>0</v>
      </c>
    </row>
    <row r="1066" spans="1:8" ht="29.25" customHeight="1" thickTop="1">
      <c r="A1066" s="22"/>
      <c r="B1066" s="281" t="s">
        <v>475</v>
      </c>
      <c r="C1066" s="282"/>
      <c r="D1066" s="282"/>
      <c r="E1066" s="282"/>
      <c r="F1066" s="282"/>
      <c r="G1066" s="274">
        <f>SUM(H1050:H1065)</f>
        <v>0</v>
      </c>
      <c r="H1066" s="275"/>
    </row>
    <row r="1067" spans="1:8" ht="15">
      <c r="A1067" s="21"/>
      <c r="B1067" s="20"/>
      <c r="C1067" s="18"/>
      <c r="D1067" s="19"/>
      <c r="E1067" s="18"/>
      <c r="F1067" s="17"/>
      <c r="G1067" s="213"/>
      <c r="H1067" s="214"/>
    </row>
  </sheetData>
  <sheetProtection password="F16F" sheet="1" selectLockedCells="1"/>
  <mergeCells count="42">
    <mergeCell ref="C1062:F1062"/>
    <mergeCell ref="C1054:F1054"/>
    <mergeCell ref="C1064:F1064"/>
    <mergeCell ref="C787:F787"/>
    <mergeCell ref="C810:F810"/>
    <mergeCell ref="C986:F986"/>
    <mergeCell ref="C814:F814"/>
    <mergeCell ref="C811:F811"/>
    <mergeCell ref="C815:F815"/>
    <mergeCell ref="C930:F930"/>
    <mergeCell ref="C472:F472"/>
    <mergeCell ref="C605:F605"/>
    <mergeCell ref="C606:F606"/>
    <mergeCell ref="C661:F661"/>
    <mergeCell ref="C662:F662"/>
    <mergeCell ref="C786:F786"/>
    <mergeCell ref="C948:F948"/>
    <mergeCell ref="C949:F949"/>
    <mergeCell ref="C985:F985"/>
    <mergeCell ref="C843:F843"/>
    <mergeCell ref="C844:F844"/>
    <mergeCell ref="C902:F902"/>
    <mergeCell ref="C1051:F1051"/>
    <mergeCell ref="C1052:F1052"/>
    <mergeCell ref="C1053:F1053"/>
    <mergeCell ref="C301:F301"/>
    <mergeCell ref="C371:F371"/>
    <mergeCell ref="C372:F372"/>
    <mergeCell ref="C471:F471"/>
    <mergeCell ref="C1048:F1048"/>
    <mergeCell ref="C903:F903"/>
    <mergeCell ref="C929:F929"/>
    <mergeCell ref="G1066:H1066"/>
    <mergeCell ref="C6:F6"/>
    <mergeCell ref="C340:F340"/>
    <mergeCell ref="B1066:F1066"/>
    <mergeCell ref="C341:F341"/>
    <mergeCell ref="C159:F159"/>
    <mergeCell ref="C158:F158"/>
    <mergeCell ref="C300:F300"/>
    <mergeCell ref="C1065:F1065"/>
    <mergeCell ref="C1050:F1050"/>
  </mergeCells>
  <conditionalFormatting sqref="D9:D10 D169:D173 D482:D484 D163:D164 D93 D399:D400 D657:D660 D778:D785 D809 D841:D842 D927:D928 D529 D161 D474">
    <cfRule type="cellIs" priority="1950" dxfId="1826" operator="equal" stopIfTrue="1">
      <formula>"CW 2130-R11"</formula>
    </cfRule>
    <cfRule type="cellIs" priority="1951" dxfId="1826" operator="equal" stopIfTrue="1">
      <formula>"CW 3120-R2"</formula>
    </cfRule>
    <cfRule type="cellIs" priority="1952" dxfId="1826" operator="equal" stopIfTrue="1">
      <formula>"CW 3240-R7"</formula>
    </cfRule>
  </conditionalFormatting>
  <conditionalFormatting sqref="D11">
    <cfRule type="cellIs" priority="1947" dxfId="1826" operator="equal" stopIfTrue="1">
      <formula>"CW 2130-R11"</formula>
    </cfRule>
    <cfRule type="cellIs" priority="1948" dxfId="1826" operator="equal" stopIfTrue="1">
      <formula>"CW 3120-R2"</formula>
    </cfRule>
    <cfRule type="cellIs" priority="1949" dxfId="1826" operator="equal" stopIfTrue="1">
      <formula>"CW 3240-R7"</formula>
    </cfRule>
  </conditionalFormatting>
  <conditionalFormatting sqref="D12">
    <cfRule type="cellIs" priority="1944" dxfId="1826" operator="equal" stopIfTrue="1">
      <formula>"CW 2130-R11"</formula>
    </cfRule>
    <cfRule type="cellIs" priority="1945" dxfId="1826" operator="equal" stopIfTrue="1">
      <formula>"CW 3120-R2"</formula>
    </cfRule>
    <cfRule type="cellIs" priority="1946" dxfId="1826" operator="equal" stopIfTrue="1">
      <formula>"CW 3240-R7"</formula>
    </cfRule>
  </conditionalFormatting>
  <conditionalFormatting sqref="D14">
    <cfRule type="cellIs" priority="1941" dxfId="1826" operator="equal" stopIfTrue="1">
      <formula>"CW 2130-R11"</formula>
    </cfRule>
    <cfRule type="cellIs" priority="1942" dxfId="1826" operator="equal" stopIfTrue="1">
      <formula>"CW 3120-R2"</formula>
    </cfRule>
    <cfRule type="cellIs" priority="1943" dxfId="1826" operator="equal" stopIfTrue="1">
      <formula>"CW 3240-R7"</formula>
    </cfRule>
  </conditionalFormatting>
  <conditionalFormatting sqref="D16">
    <cfRule type="cellIs" priority="1935" dxfId="1826" operator="equal" stopIfTrue="1">
      <formula>"CW 2130-R11"</formula>
    </cfRule>
    <cfRule type="cellIs" priority="1936" dxfId="1826" operator="equal" stopIfTrue="1">
      <formula>"CW 3120-R2"</formula>
    </cfRule>
    <cfRule type="cellIs" priority="1937" dxfId="1826" operator="equal" stopIfTrue="1">
      <formula>"CW 3240-R7"</formula>
    </cfRule>
  </conditionalFormatting>
  <conditionalFormatting sqref="D15">
    <cfRule type="cellIs" priority="1938" dxfId="1826" operator="equal" stopIfTrue="1">
      <formula>"CW 2130-R11"</formula>
    </cfRule>
    <cfRule type="cellIs" priority="1939" dxfId="1826" operator="equal" stopIfTrue="1">
      <formula>"CW 3120-R2"</formula>
    </cfRule>
    <cfRule type="cellIs" priority="1940" dxfId="1826" operator="equal" stopIfTrue="1">
      <formula>"CW 3240-R7"</formula>
    </cfRule>
  </conditionalFormatting>
  <conditionalFormatting sqref="D18">
    <cfRule type="cellIs" priority="1932" dxfId="1826" operator="equal" stopIfTrue="1">
      <formula>"CW 2130-R11"</formula>
    </cfRule>
    <cfRule type="cellIs" priority="1933" dxfId="1826" operator="equal" stopIfTrue="1">
      <formula>"CW 3120-R2"</formula>
    </cfRule>
    <cfRule type="cellIs" priority="1934" dxfId="1826" operator="equal" stopIfTrue="1">
      <formula>"CW 3240-R7"</formula>
    </cfRule>
  </conditionalFormatting>
  <conditionalFormatting sqref="D20">
    <cfRule type="cellIs" priority="1929" dxfId="1826" operator="equal" stopIfTrue="1">
      <formula>"CW 2130-R11"</formula>
    </cfRule>
    <cfRule type="cellIs" priority="1930" dxfId="1826" operator="equal" stopIfTrue="1">
      <formula>"CW 3120-R2"</formula>
    </cfRule>
    <cfRule type="cellIs" priority="1931" dxfId="1826" operator="equal" stopIfTrue="1">
      <formula>"CW 3240-R7"</formula>
    </cfRule>
  </conditionalFormatting>
  <conditionalFormatting sqref="D36:D37">
    <cfRule type="cellIs" priority="1926" dxfId="1826" operator="equal" stopIfTrue="1">
      <formula>"CW 2130-R11"</formula>
    </cfRule>
    <cfRule type="cellIs" priority="1927" dxfId="1826" operator="equal" stopIfTrue="1">
      <formula>"CW 3120-R2"</formula>
    </cfRule>
    <cfRule type="cellIs" priority="1928" dxfId="1826" operator="equal" stopIfTrue="1">
      <formula>"CW 3240-R7"</formula>
    </cfRule>
  </conditionalFormatting>
  <conditionalFormatting sqref="D25">
    <cfRule type="cellIs" priority="1923" dxfId="1826" operator="equal" stopIfTrue="1">
      <formula>"CW 2130-R11"</formula>
    </cfRule>
    <cfRule type="cellIs" priority="1924" dxfId="1826" operator="equal" stopIfTrue="1">
      <formula>"CW 3120-R2"</formula>
    </cfRule>
    <cfRule type="cellIs" priority="1925" dxfId="1826" operator="equal" stopIfTrue="1">
      <formula>"CW 3240-R7"</formula>
    </cfRule>
  </conditionalFormatting>
  <conditionalFormatting sqref="D27">
    <cfRule type="cellIs" priority="1920" dxfId="1826" operator="equal" stopIfTrue="1">
      <formula>"CW 2130-R11"</formula>
    </cfRule>
    <cfRule type="cellIs" priority="1921" dxfId="1826" operator="equal" stopIfTrue="1">
      <formula>"CW 3120-R2"</formula>
    </cfRule>
    <cfRule type="cellIs" priority="1922" dxfId="1826" operator="equal" stopIfTrue="1">
      <formula>"CW 3240-R7"</formula>
    </cfRule>
  </conditionalFormatting>
  <conditionalFormatting sqref="D28">
    <cfRule type="cellIs" priority="1917" dxfId="1826" operator="equal" stopIfTrue="1">
      <formula>"CW 2130-R11"</formula>
    </cfRule>
    <cfRule type="cellIs" priority="1918" dxfId="1826" operator="equal" stopIfTrue="1">
      <formula>"CW 3120-R2"</formula>
    </cfRule>
    <cfRule type="cellIs" priority="1919" dxfId="1826" operator="equal" stopIfTrue="1">
      <formula>"CW 3240-R7"</formula>
    </cfRule>
  </conditionalFormatting>
  <conditionalFormatting sqref="D29:D32">
    <cfRule type="cellIs" priority="1914" dxfId="1826" operator="equal" stopIfTrue="1">
      <formula>"CW 2130-R11"</formula>
    </cfRule>
    <cfRule type="cellIs" priority="1915" dxfId="1826" operator="equal" stopIfTrue="1">
      <formula>"CW 3120-R2"</formula>
    </cfRule>
    <cfRule type="cellIs" priority="1916" dxfId="1826" operator="equal" stopIfTrue="1">
      <formula>"CW 3240-R7"</formula>
    </cfRule>
  </conditionalFormatting>
  <conditionalFormatting sqref="D38:D39">
    <cfRule type="cellIs" priority="1911" dxfId="1826" operator="equal" stopIfTrue="1">
      <formula>"CW 2130-R11"</formula>
    </cfRule>
    <cfRule type="cellIs" priority="1912" dxfId="1826" operator="equal" stopIfTrue="1">
      <formula>"CW 3120-R2"</formula>
    </cfRule>
    <cfRule type="cellIs" priority="1913" dxfId="1826" operator="equal" stopIfTrue="1">
      <formula>"CW 3240-R7"</formula>
    </cfRule>
  </conditionalFormatting>
  <conditionalFormatting sqref="D40:D41">
    <cfRule type="cellIs" priority="1908" dxfId="1826" operator="equal" stopIfTrue="1">
      <formula>"CW 2130-R11"</formula>
    </cfRule>
    <cfRule type="cellIs" priority="1909" dxfId="1826" operator="equal" stopIfTrue="1">
      <formula>"CW 3120-R2"</formula>
    </cfRule>
    <cfRule type="cellIs" priority="1910" dxfId="1826" operator="equal" stopIfTrue="1">
      <formula>"CW 3240-R7"</formula>
    </cfRule>
  </conditionalFormatting>
  <conditionalFormatting sqref="D42">
    <cfRule type="cellIs" priority="1905" dxfId="1826" operator="equal" stopIfTrue="1">
      <formula>"CW 2130-R11"</formula>
    </cfRule>
    <cfRule type="cellIs" priority="1906" dxfId="1826" operator="equal" stopIfTrue="1">
      <formula>"CW 3120-R2"</formula>
    </cfRule>
    <cfRule type="cellIs" priority="1907" dxfId="1826" operator="equal" stopIfTrue="1">
      <formula>"CW 3240-R7"</formula>
    </cfRule>
  </conditionalFormatting>
  <conditionalFormatting sqref="D43">
    <cfRule type="cellIs" priority="1902" dxfId="1826" operator="equal" stopIfTrue="1">
      <formula>"CW 2130-R11"</formula>
    </cfRule>
    <cfRule type="cellIs" priority="1903" dxfId="1826" operator="equal" stopIfTrue="1">
      <formula>"CW 3120-R2"</formula>
    </cfRule>
    <cfRule type="cellIs" priority="1904" dxfId="1826" operator="equal" stopIfTrue="1">
      <formula>"CW 3240-R7"</formula>
    </cfRule>
  </conditionalFormatting>
  <conditionalFormatting sqref="D44">
    <cfRule type="cellIs" priority="1899" dxfId="1826" operator="equal" stopIfTrue="1">
      <formula>"CW 2130-R11"</formula>
    </cfRule>
    <cfRule type="cellIs" priority="1900" dxfId="1826" operator="equal" stopIfTrue="1">
      <formula>"CW 3120-R2"</formula>
    </cfRule>
    <cfRule type="cellIs" priority="1901" dxfId="1826" operator="equal" stopIfTrue="1">
      <formula>"CW 3240-R7"</formula>
    </cfRule>
  </conditionalFormatting>
  <conditionalFormatting sqref="D47">
    <cfRule type="cellIs" priority="1896" dxfId="1826" operator="equal" stopIfTrue="1">
      <formula>"CW 2130-R11"</formula>
    </cfRule>
    <cfRule type="cellIs" priority="1897" dxfId="1826" operator="equal" stopIfTrue="1">
      <formula>"CW 3120-R2"</formula>
    </cfRule>
    <cfRule type="cellIs" priority="1898" dxfId="1826" operator="equal" stopIfTrue="1">
      <formula>"CW 3240-R7"</formula>
    </cfRule>
  </conditionalFormatting>
  <conditionalFormatting sqref="D48">
    <cfRule type="cellIs" priority="1893" dxfId="1826" operator="equal" stopIfTrue="1">
      <formula>"CW 2130-R11"</formula>
    </cfRule>
    <cfRule type="cellIs" priority="1894" dxfId="1826" operator="equal" stopIfTrue="1">
      <formula>"CW 3120-R2"</formula>
    </cfRule>
    <cfRule type="cellIs" priority="1895" dxfId="1826" operator="equal" stopIfTrue="1">
      <formula>"CW 3240-R7"</formula>
    </cfRule>
  </conditionalFormatting>
  <conditionalFormatting sqref="D49">
    <cfRule type="cellIs" priority="1890" dxfId="1826" operator="equal" stopIfTrue="1">
      <formula>"CW 2130-R11"</formula>
    </cfRule>
    <cfRule type="cellIs" priority="1891" dxfId="1826" operator="equal" stopIfTrue="1">
      <formula>"CW 3120-R2"</formula>
    </cfRule>
    <cfRule type="cellIs" priority="1892" dxfId="1826" operator="equal" stopIfTrue="1">
      <formula>"CW 3240-R7"</formula>
    </cfRule>
  </conditionalFormatting>
  <conditionalFormatting sqref="D50">
    <cfRule type="cellIs" priority="1887" dxfId="1826" operator="equal" stopIfTrue="1">
      <formula>"CW 2130-R11"</formula>
    </cfRule>
    <cfRule type="cellIs" priority="1888" dxfId="1826" operator="equal" stopIfTrue="1">
      <formula>"CW 3120-R2"</formula>
    </cfRule>
    <cfRule type="cellIs" priority="1889" dxfId="1826" operator="equal" stopIfTrue="1">
      <formula>"CW 3240-R7"</formula>
    </cfRule>
  </conditionalFormatting>
  <conditionalFormatting sqref="D51">
    <cfRule type="cellIs" priority="1884" dxfId="1826" operator="equal" stopIfTrue="1">
      <formula>"CW 2130-R11"</formula>
    </cfRule>
    <cfRule type="cellIs" priority="1885" dxfId="1826" operator="equal" stopIfTrue="1">
      <formula>"CW 3120-R2"</formula>
    </cfRule>
    <cfRule type="cellIs" priority="1886" dxfId="1826" operator="equal" stopIfTrue="1">
      <formula>"CW 3240-R7"</formula>
    </cfRule>
  </conditionalFormatting>
  <conditionalFormatting sqref="D52">
    <cfRule type="cellIs" priority="1881" dxfId="1826" operator="equal" stopIfTrue="1">
      <formula>"CW 2130-R11"</formula>
    </cfRule>
    <cfRule type="cellIs" priority="1882" dxfId="1826" operator="equal" stopIfTrue="1">
      <formula>"CW 3120-R2"</formula>
    </cfRule>
    <cfRule type="cellIs" priority="1883" dxfId="1826" operator="equal" stopIfTrue="1">
      <formula>"CW 3240-R7"</formula>
    </cfRule>
  </conditionalFormatting>
  <conditionalFormatting sqref="D55">
    <cfRule type="cellIs" priority="1878" dxfId="1826" operator="equal" stopIfTrue="1">
      <formula>"CW 2130-R11"</formula>
    </cfRule>
    <cfRule type="cellIs" priority="1879" dxfId="1826" operator="equal" stopIfTrue="1">
      <formula>"CW 3120-R2"</formula>
    </cfRule>
    <cfRule type="cellIs" priority="1880" dxfId="1826" operator="equal" stopIfTrue="1">
      <formula>"CW 3240-R7"</formula>
    </cfRule>
  </conditionalFormatting>
  <conditionalFormatting sqref="D56">
    <cfRule type="cellIs" priority="1875" dxfId="1826" operator="equal" stopIfTrue="1">
      <formula>"CW 2130-R11"</formula>
    </cfRule>
    <cfRule type="cellIs" priority="1876" dxfId="1826" operator="equal" stopIfTrue="1">
      <formula>"CW 3120-R2"</formula>
    </cfRule>
    <cfRule type="cellIs" priority="1877" dxfId="1826" operator="equal" stopIfTrue="1">
      <formula>"CW 3240-R7"</formula>
    </cfRule>
  </conditionalFormatting>
  <conditionalFormatting sqref="D57">
    <cfRule type="cellIs" priority="1872" dxfId="1826" operator="equal" stopIfTrue="1">
      <formula>"CW 2130-R11"</formula>
    </cfRule>
    <cfRule type="cellIs" priority="1873" dxfId="1826" operator="equal" stopIfTrue="1">
      <formula>"CW 3120-R2"</formula>
    </cfRule>
    <cfRule type="cellIs" priority="1874" dxfId="1826" operator="equal" stopIfTrue="1">
      <formula>"CW 3240-R7"</formula>
    </cfRule>
  </conditionalFormatting>
  <conditionalFormatting sqref="D58">
    <cfRule type="cellIs" priority="1869" dxfId="1826" operator="equal" stopIfTrue="1">
      <formula>"CW 2130-R11"</formula>
    </cfRule>
    <cfRule type="cellIs" priority="1870" dxfId="1826" operator="equal" stopIfTrue="1">
      <formula>"CW 3120-R2"</formula>
    </cfRule>
    <cfRule type="cellIs" priority="1871" dxfId="1826" operator="equal" stopIfTrue="1">
      <formula>"CW 3240-R7"</formula>
    </cfRule>
  </conditionalFormatting>
  <conditionalFormatting sqref="D61:D63">
    <cfRule type="cellIs" priority="1866" dxfId="1826" operator="equal" stopIfTrue="1">
      <formula>"CW 2130-R11"</formula>
    </cfRule>
    <cfRule type="cellIs" priority="1867" dxfId="1826" operator="equal" stopIfTrue="1">
      <formula>"CW 3120-R2"</formula>
    </cfRule>
    <cfRule type="cellIs" priority="1868" dxfId="1826" operator="equal" stopIfTrue="1">
      <formula>"CW 3240-R7"</formula>
    </cfRule>
  </conditionalFormatting>
  <conditionalFormatting sqref="D64:D65">
    <cfRule type="cellIs" priority="1863" dxfId="1826" operator="equal" stopIfTrue="1">
      <formula>"CW 2130-R11"</formula>
    </cfRule>
    <cfRule type="cellIs" priority="1864" dxfId="1826" operator="equal" stopIfTrue="1">
      <formula>"CW 3120-R2"</formula>
    </cfRule>
    <cfRule type="cellIs" priority="1865" dxfId="1826" operator="equal" stopIfTrue="1">
      <formula>"CW 3240-R7"</formula>
    </cfRule>
  </conditionalFormatting>
  <conditionalFormatting sqref="D66:D70">
    <cfRule type="cellIs" priority="1860" dxfId="1826" operator="equal" stopIfTrue="1">
      <formula>"CW 2130-R11"</formula>
    </cfRule>
    <cfRule type="cellIs" priority="1861" dxfId="1826" operator="equal" stopIfTrue="1">
      <formula>"CW 3120-R2"</formula>
    </cfRule>
    <cfRule type="cellIs" priority="1862" dxfId="1826" operator="equal" stopIfTrue="1">
      <formula>"CW 3240-R7"</formula>
    </cfRule>
  </conditionalFormatting>
  <conditionalFormatting sqref="D71">
    <cfRule type="cellIs" priority="1857" dxfId="1826" operator="equal" stopIfTrue="1">
      <formula>"CW 2130-R11"</formula>
    </cfRule>
    <cfRule type="cellIs" priority="1858" dxfId="1826" operator="equal" stopIfTrue="1">
      <formula>"CW 3120-R2"</formula>
    </cfRule>
    <cfRule type="cellIs" priority="1859" dxfId="1826" operator="equal" stopIfTrue="1">
      <formula>"CW 3240-R7"</formula>
    </cfRule>
  </conditionalFormatting>
  <conditionalFormatting sqref="D22:D23">
    <cfRule type="cellIs" priority="1854" dxfId="1826" operator="equal" stopIfTrue="1">
      <formula>"CW 2130-R11"</formula>
    </cfRule>
    <cfRule type="cellIs" priority="1855" dxfId="1826" operator="equal" stopIfTrue="1">
      <formula>"CW 3120-R2"</formula>
    </cfRule>
    <cfRule type="cellIs" priority="1856" dxfId="1826" operator="equal" stopIfTrue="1">
      <formula>"CW 3240-R7"</formula>
    </cfRule>
  </conditionalFormatting>
  <conditionalFormatting sqref="D33">
    <cfRule type="cellIs" priority="1851" dxfId="1826" operator="equal" stopIfTrue="1">
      <formula>"CW 2130-R11"</formula>
    </cfRule>
    <cfRule type="cellIs" priority="1852" dxfId="1826" operator="equal" stopIfTrue="1">
      <formula>"CW 3120-R2"</formula>
    </cfRule>
    <cfRule type="cellIs" priority="1853" dxfId="1826" operator="equal" stopIfTrue="1">
      <formula>"CW 3240-R7"</formula>
    </cfRule>
  </conditionalFormatting>
  <conditionalFormatting sqref="D34">
    <cfRule type="cellIs" priority="1848" dxfId="1826" operator="equal" stopIfTrue="1">
      <formula>"CW 2130-R11"</formula>
    </cfRule>
    <cfRule type="cellIs" priority="1849" dxfId="1826" operator="equal" stopIfTrue="1">
      <formula>"CW 3120-R2"</formula>
    </cfRule>
    <cfRule type="cellIs" priority="1850" dxfId="1826" operator="equal" stopIfTrue="1">
      <formula>"CW 3240-R7"</formula>
    </cfRule>
  </conditionalFormatting>
  <conditionalFormatting sqref="D35">
    <cfRule type="cellIs" priority="1845" dxfId="1826" operator="equal" stopIfTrue="1">
      <formula>"CW 2130-R11"</formula>
    </cfRule>
    <cfRule type="cellIs" priority="1846" dxfId="1826" operator="equal" stopIfTrue="1">
      <formula>"CW 3120-R2"</formula>
    </cfRule>
    <cfRule type="cellIs" priority="1847" dxfId="1826" operator="equal" stopIfTrue="1">
      <formula>"CW 3240-R7"</formula>
    </cfRule>
  </conditionalFormatting>
  <conditionalFormatting sqref="D45">
    <cfRule type="cellIs" priority="1842" dxfId="1826" operator="equal" stopIfTrue="1">
      <formula>"CW 2130-R11"</formula>
    </cfRule>
    <cfRule type="cellIs" priority="1843" dxfId="1826" operator="equal" stopIfTrue="1">
      <formula>"CW 3120-R2"</formula>
    </cfRule>
    <cfRule type="cellIs" priority="1844" dxfId="1826" operator="equal" stopIfTrue="1">
      <formula>"CW 3240-R7"</formula>
    </cfRule>
  </conditionalFormatting>
  <conditionalFormatting sqref="D26">
    <cfRule type="cellIs" priority="1839" dxfId="1826" operator="equal" stopIfTrue="1">
      <formula>"CW 2130-R11"</formula>
    </cfRule>
    <cfRule type="cellIs" priority="1840" dxfId="1826" operator="equal" stopIfTrue="1">
      <formula>"CW 3120-R2"</formula>
    </cfRule>
    <cfRule type="cellIs" priority="1841" dxfId="1826" operator="equal" stopIfTrue="1">
      <formula>"CW 3240-R7"</formula>
    </cfRule>
  </conditionalFormatting>
  <conditionalFormatting sqref="D24">
    <cfRule type="cellIs" priority="1836" dxfId="1826" operator="equal" stopIfTrue="1">
      <formula>"CW 2130-R11"</formula>
    </cfRule>
    <cfRule type="cellIs" priority="1837" dxfId="1826" operator="equal" stopIfTrue="1">
      <formula>"CW 3120-R2"</formula>
    </cfRule>
    <cfRule type="cellIs" priority="1838" dxfId="1826" operator="equal" stopIfTrue="1">
      <formula>"CW 3240-R7"</formula>
    </cfRule>
  </conditionalFormatting>
  <conditionalFormatting sqref="D53">
    <cfRule type="cellIs" priority="1833" dxfId="1826" operator="equal" stopIfTrue="1">
      <formula>"CW 2130-R11"</formula>
    </cfRule>
    <cfRule type="cellIs" priority="1834" dxfId="1826" operator="equal" stopIfTrue="1">
      <formula>"CW 3120-R2"</formula>
    </cfRule>
    <cfRule type="cellIs" priority="1835" dxfId="1826" operator="equal" stopIfTrue="1">
      <formula>"CW 3240-R7"</formula>
    </cfRule>
  </conditionalFormatting>
  <conditionalFormatting sqref="D54">
    <cfRule type="cellIs" priority="1830" dxfId="1826" operator="equal" stopIfTrue="1">
      <formula>"CW 2130-R11"</formula>
    </cfRule>
    <cfRule type="cellIs" priority="1831" dxfId="1826" operator="equal" stopIfTrue="1">
      <formula>"CW 3120-R2"</formula>
    </cfRule>
    <cfRule type="cellIs" priority="1832" dxfId="1826" operator="equal" stopIfTrue="1">
      <formula>"CW 3240-R7"</formula>
    </cfRule>
  </conditionalFormatting>
  <conditionalFormatting sqref="D46">
    <cfRule type="cellIs" priority="1827" dxfId="1826" operator="equal" stopIfTrue="1">
      <formula>"CW 2130-R11"</formula>
    </cfRule>
    <cfRule type="cellIs" priority="1828" dxfId="1826" operator="equal" stopIfTrue="1">
      <formula>"CW 3120-R2"</formula>
    </cfRule>
    <cfRule type="cellIs" priority="1829" dxfId="1826" operator="equal" stopIfTrue="1">
      <formula>"CW 3240-R7"</formula>
    </cfRule>
  </conditionalFormatting>
  <conditionalFormatting sqref="D73">
    <cfRule type="cellIs" priority="1824" dxfId="1826" operator="equal" stopIfTrue="1">
      <formula>"CW 2130-R11"</formula>
    </cfRule>
    <cfRule type="cellIs" priority="1825" dxfId="1826" operator="equal" stopIfTrue="1">
      <formula>"CW 3120-R2"</formula>
    </cfRule>
    <cfRule type="cellIs" priority="1826" dxfId="1826" operator="equal" stopIfTrue="1">
      <formula>"CW 3240-R7"</formula>
    </cfRule>
  </conditionalFormatting>
  <conditionalFormatting sqref="D78">
    <cfRule type="cellIs" priority="1821" dxfId="1826" operator="equal" stopIfTrue="1">
      <formula>"CW 2130-R11"</formula>
    </cfRule>
    <cfRule type="cellIs" priority="1822" dxfId="1826" operator="equal" stopIfTrue="1">
      <formula>"CW 3120-R2"</formula>
    </cfRule>
    <cfRule type="cellIs" priority="1823" dxfId="1826" operator="equal" stopIfTrue="1">
      <formula>"CW 3240-R7"</formula>
    </cfRule>
  </conditionalFormatting>
  <conditionalFormatting sqref="D82">
    <cfRule type="cellIs" priority="1818" dxfId="1826" operator="equal" stopIfTrue="1">
      <formula>"CW 2130-R11"</formula>
    </cfRule>
    <cfRule type="cellIs" priority="1819" dxfId="1826" operator="equal" stopIfTrue="1">
      <formula>"CW 3120-R2"</formula>
    </cfRule>
    <cfRule type="cellIs" priority="1820" dxfId="1826" operator="equal" stopIfTrue="1">
      <formula>"CW 3240-R7"</formula>
    </cfRule>
  </conditionalFormatting>
  <conditionalFormatting sqref="D88">
    <cfRule type="cellIs" priority="1815" dxfId="1826" operator="equal" stopIfTrue="1">
      <formula>"CW 2130-R11"</formula>
    </cfRule>
    <cfRule type="cellIs" priority="1816" dxfId="1826" operator="equal" stopIfTrue="1">
      <formula>"CW 3120-R2"</formula>
    </cfRule>
    <cfRule type="cellIs" priority="1817" dxfId="1826" operator="equal" stopIfTrue="1">
      <formula>"CW 3240-R7"</formula>
    </cfRule>
  </conditionalFormatting>
  <conditionalFormatting sqref="D80">
    <cfRule type="cellIs" priority="1812" dxfId="1826" operator="equal" stopIfTrue="1">
      <formula>"CW 2130-R11"</formula>
    </cfRule>
    <cfRule type="cellIs" priority="1813" dxfId="1826" operator="equal" stopIfTrue="1">
      <formula>"CW 3120-R2"</formula>
    </cfRule>
    <cfRule type="cellIs" priority="1814" dxfId="1826" operator="equal" stopIfTrue="1">
      <formula>"CW 3240-R7"</formula>
    </cfRule>
  </conditionalFormatting>
  <conditionalFormatting sqref="D85">
    <cfRule type="cellIs" priority="1809" dxfId="1826" operator="equal" stopIfTrue="1">
      <formula>"CW 2130-R11"</formula>
    </cfRule>
    <cfRule type="cellIs" priority="1810" dxfId="1826" operator="equal" stopIfTrue="1">
      <formula>"CW 3120-R2"</formula>
    </cfRule>
    <cfRule type="cellIs" priority="1811" dxfId="1826" operator="equal" stopIfTrue="1">
      <formula>"CW 3240-R7"</formula>
    </cfRule>
  </conditionalFormatting>
  <conditionalFormatting sqref="D89">
    <cfRule type="cellIs" priority="1806" dxfId="1826" operator="equal" stopIfTrue="1">
      <formula>"CW 2130-R11"</formula>
    </cfRule>
    <cfRule type="cellIs" priority="1807" dxfId="1826" operator="equal" stopIfTrue="1">
      <formula>"CW 3120-R2"</formula>
    </cfRule>
    <cfRule type="cellIs" priority="1808" dxfId="1826" operator="equal" stopIfTrue="1">
      <formula>"CW 3240-R7"</formula>
    </cfRule>
  </conditionalFormatting>
  <conditionalFormatting sqref="D91">
    <cfRule type="cellIs" priority="1803" dxfId="1826" operator="equal" stopIfTrue="1">
      <formula>"CW 2130-R11"</formula>
    </cfRule>
    <cfRule type="cellIs" priority="1804" dxfId="1826" operator="equal" stopIfTrue="1">
      <formula>"CW 3120-R2"</formula>
    </cfRule>
    <cfRule type="cellIs" priority="1805" dxfId="1826" operator="equal" stopIfTrue="1">
      <formula>"CW 3240-R7"</formula>
    </cfRule>
  </conditionalFormatting>
  <conditionalFormatting sqref="D90">
    <cfRule type="cellIs" priority="1800" dxfId="1826" operator="equal" stopIfTrue="1">
      <formula>"CW 2130-R11"</formula>
    </cfRule>
    <cfRule type="cellIs" priority="1801" dxfId="1826" operator="equal" stopIfTrue="1">
      <formula>"CW 3120-R2"</formula>
    </cfRule>
    <cfRule type="cellIs" priority="1802" dxfId="1826" operator="equal" stopIfTrue="1">
      <formula>"CW 3240-R7"</formula>
    </cfRule>
  </conditionalFormatting>
  <conditionalFormatting sqref="D86">
    <cfRule type="cellIs" priority="1797" dxfId="1826" operator="equal" stopIfTrue="1">
      <formula>"CW 2130-R11"</formula>
    </cfRule>
    <cfRule type="cellIs" priority="1798" dxfId="1826" operator="equal" stopIfTrue="1">
      <formula>"CW 3120-R2"</formula>
    </cfRule>
    <cfRule type="cellIs" priority="1799" dxfId="1826" operator="equal" stopIfTrue="1">
      <formula>"CW 3240-R7"</formula>
    </cfRule>
  </conditionalFormatting>
  <conditionalFormatting sqref="D81">
    <cfRule type="cellIs" priority="1794" dxfId="1826" operator="equal" stopIfTrue="1">
      <formula>"CW 2130-R11"</formula>
    </cfRule>
    <cfRule type="cellIs" priority="1795" dxfId="1826" operator="equal" stopIfTrue="1">
      <formula>"CW 3120-R2"</formula>
    </cfRule>
    <cfRule type="cellIs" priority="1796" dxfId="1826" operator="equal" stopIfTrue="1">
      <formula>"CW 3240-R7"</formula>
    </cfRule>
  </conditionalFormatting>
  <conditionalFormatting sqref="D76">
    <cfRule type="cellIs" priority="1791" dxfId="1826" operator="equal" stopIfTrue="1">
      <formula>"CW 2130-R11"</formula>
    </cfRule>
    <cfRule type="cellIs" priority="1792" dxfId="1826" operator="equal" stopIfTrue="1">
      <formula>"CW 3120-R2"</formula>
    </cfRule>
    <cfRule type="cellIs" priority="1793" dxfId="1826" operator="equal" stopIfTrue="1">
      <formula>"CW 3240-R7"</formula>
    </cfRule>
  </conditionalFormatting>
  <conditionalFormatting sqref="D83">
    <cfRule type="cellIs" priority="1788" dxfId="1826" operator="equal" stopIfTrue="1">
      <formula>"CW 2130-R11"</formula>
    </cfRule>
    <cfRule type="cellIs" priority="1789" dxfId="1826" operator="equal" stopIfTrue="1">
      <formula>"CW 3120-R2"</formula>
    </cfRule>
    <cfRule type="cellIs" priority="1790" dxfId="1826" operator="equal" stopIfTrue="1">
      <formula>"CW 3240-R7"</formula>
    </cfRule>
  </conditionalFormatting>
  <conditionalFormatting sqref="D77">
    <cfRule type="cellIs" priority="1785" dxfId="1826" operator="equal" stopIfTrue="1">
      <formula>"CW 2130-R11"</formula>
    </cfRule>
    <cfRule type="cellIs" priority="1786" dxfId="1826" operator="equal" stopIfTrue="1">
      <formula>"CW 3120-R2"</formula>
    </cfRule>
    <cfRule type="cellIs" priority="1787" dxfId="1826" operator="equal" stopIfTrue="1">
      <formula>"CW 3240-R7"</formula>
    </cfRule>
  </conditionalFormatting>
  <conditionalFormatting sqref="D84">
    <cfRule type="cellIs" priority="1782" dxfId="1826" operator="equal" stopIfTrue="1">
      <formula>"CW 2130-R11"</formula>
    </cfRule>
    <cfRule type="cellIs" priority="1783" dxfId="1826" operator="equal" stopIfTrue="1">
      <formula>"CW 3120-R2"</formula>
    </cfRule>
    <cfRule type="cellIs" priority="1784" dxfId="1826" operator="equal" stopIfTrue="1">
      <formula>"CW 3240-R7"</formula>
    </cfRule>
  </conditionalFormatting>
  <conditionalFormatting sqref="D87">
    <cfRule type="cellIs" priority="1779" dxfId="1826" operator="equal" stopIfTrue="1">
      <formula>"CW 2130-R11"</formula>
    </cfRule>
    <cfRule type="cellIs" priority="1780" dxfId="1826" operator="equal" stopIfTrue="1">
      <formula>"CW 3120-R2"</formula>
    </cfRule>
    <cfRule type="cellIs" priority="1781" dxfId="1826" operator="equal" stopIfTrue="1">
      <formula>"CW 3240-R7"</formula>
    </cfRule>
  </conditionalFormatting>
  <conditionalFormatting sqref="D99">
    <cfRule type="cellIs" priority="1777" dxfId="1826" operator="equal" stopIfTrue="1">
      <formula>"CW 2130-R11"</formula>
    </cfRule>
    <cfRule type="cellIs" priority="1778" dxfId="1826" operator="equal" stopIfTrue="1">
      <formula>"CW 3240-R7"</formula>
    </cfRule>
  </conditionalFormatting>
  <conditionalFormatting sqref="D103:D110 D101">
    <cfRule type="cellIs" priority="1772" dxfId="1826" operator="equal" stopIfTrue="1">
      <formula>"CW 2130-R11"</formula>
    </cfRule>
    <cfRule type="cellIs" priority="1773" dxfId="1826" operator="equal" stopIfTrue="1">
      <formula>"CW 3120-R2"</formula>
    </cfRule>
    <cfRule type="cellIs" priority="1774" dxfId="1826" operator="equal" stopIfTrue="1">
      <formula>"CW 3240-R7"</formula>
    </cfRule>
  </conditionalFormatting>
  <conditionalFormatting sqref="D111:D113">
    <cfRule type="cellIs" priority="1769" dxfId="1826" operator="equal" stopIfTrue="1">
      <formula>"CW 2130-R11"</formula>
    </cfRule>
    <cfRule type="cellIs" priority="1770" dxfId="1826" operator="equal" stopIfTrue="1">
      <formula>"CW 3120-R2"</formula>
    </cfRule>
    <cfRule type="cellIs" priority="1771" dxfId="1826" operator="equal" stopIfTrue="1">
      <formula>"CW 3240-R7"</formula>
    </cfRule>
  </conditionalFormatting>
  <conditionalFormatting sqref="D114">
    <cfRule type="cellIs" priority="1766" dxfId="1826" operator="equal" stopIfTrue="1">
      <formula>"CW 2130-R11"</formula>
    </cfRule>
    <cfRule type="cellIs" priority="1767" dxfId="1826" operator="equal" stopIfTrue="1">
      <formula>"CW 3120-R2"</formula>
    </cfRule>
    <cfRule type="cellIs" priority="1768" dxfId="1826" operator="equal" stopIfTrue="1">
      <formula>"CW 3240-R7"</formula>
    </cfRule>
  </conditionalFormatting>
  <conditionalFormatting sqref="D102">
    <cfRule type="cellIs" priority="1775" dxfId="1826" operator="equal" stopIfTrue="1">
      <formula>"CW 3120-R2"</formula>
    </cfRule>
    <cfRule type="cellIs" priority="1776" dxfId="1826" operator="equal" stopIfTrue="1">
      <formula>"CW 3240-R7"</formula>
    </cfRule>
  </conditionalFormatting>
  <conditionalFormatting sqref="D116 D118">
    <cfRule type="cellIs" priority="1763" dxfId="1826" operator="equal" stopIfTrue="1">
      <formula>"CW 2130-R11"</formula>
    </cfRule>
    <cfRule type="cellIs" priority="1764" dxfId="1826" operator="equal" stopIfTrue="1">
      <formula>"CW 3120-R2"</formula>
    </cfRule>
    <cfRule type="cellIs" priority="1765" dxfId="1826" operator="equal" stopIfTrue="1">
      <formula>"CW 3240-R7"</formula>
    </cfRule>
  </conditionalFormatting>
  <conditionalFormatting sqref="D119">
    <cfRule type="cellIs" priority="1760" dxfId="1826" operator="equal" stopIfTrue="1">
      <formula>"CW 2130-R11"</formula>
    </cfRule>
    <cfRule type="cellIs" priority="1761" dxfId="1826" operator="equal" stopIfTrue="1">
      <formula>"CW 3120-R2"</formula>
    </cfRule>
    <cfRule type="cellIs" priority="1762" dxfId="1826" operator="equal" stopIfTrue="1">
      <formula>"CW 3240-R7"</formula>
    </cfRule>
  </conditionalFormatting>
  <conditionalFormatting sqref="D120">
    <cfRule type="cellIs" priority="1757" dxfId="1826" operator="equal" stopIfTrue="1">
      <formula>"CW 2130-R11"</formula>
    </cfRule>
    <cfRule type="cellIs" priority="1758" dxfId="1826" operator="equal" stopIfTrue="1">
      <formula>"CW 3120-R2"</formula>
    </cfRule>
    <cfRule type="cellIs" priority="1759" dxfId="1826" operator="equal" stopIfTrue="1">
      <formula>"CW 3240-R7"</formula>
    </cfRule>
  </conditionalFormatting>
  <conditionalFormatting sqref="D121">
    <cfRule type="cellIs" priority="1754" dxfId="1826" operator="equal" stopIfTrue="1">
      <formula>"CW 2130-R11"</formula>
    </cfRule>
    <cfRule type="cellIs" priority="1755" dxfId="1826" operator="equal" stopIfTrue="1">
      <formula>"CW 3120-R2"</formula>
    </cfRule>
    <cfRule type="cellIs" priority="1756" dxfId="1826" operator="equal" stopIfTrue="1">
      <formula>"CW 3240-R7"</formula>
    </cfRule>
  </conditionalFormatting>
  <conditionalFormatting sqref="D125:D127">
    <cfRule type="cellIs" priority="1751" dxfId="1826" operator="equal" stopIfTrue="1">
      <formula>"CW 2130-R11"</formula>
    </cfRule>
    <cfRule type="cellIs" priority="1752" dxfId="1826" operator="equal" stopIfTrue="1">
      <formula>"CW 3120-R2"</formula>
    </cfRule>
    <cfRule type="cellIs" priority="1753" dxfId="1826" operator="equal" stopIfTrue="1">
      <formula>"CW 3240-R7"</formula>
    </cfRule>
  </conditionalFormatting>
  <conditionalFormatting sqref="D122">
    <cfRule type="cellIs" priority="1748" dxfId="1826" operator="equal" stopIfTrue="1">
      <formula>"CW 2130-R11"</formula>
    </cfRule>
    <cfRule type="cellIs" priority="1749" dxfId="1826" operator="equal" stopIfTrue="1">
      <formula>"CW 3120-R2"</formula>
    </cfRule>
    <cfRule type="cellIs" priority="1750" dxfId="1826" operator="equal" stopIfTrue="1">
      <formula>"CW 3240-R7"</formula>
    </cfRule>
  </conditionalFormatting>
  <conditionalFormatting sqref="D129">
    <cfRule type="cellIs" priority="1745" dxfId="1826" operator="equal" stopIfTrue="1">
      <formula>"CW 2130-R11"</formula>
    </cfRule>
    <cfRule type="cellIs" priority="1746" dxfId="1826" operator="equal" stopIfTrue="1">
      <formula>"CW 3120-R2"</formula>
    </cfRule>
    <cfRule type="cellIs" priority="1747" dxfId="1826" operator="equal" stopIfTrue="1">
      <formula>"CW 3240-R7"</formula>
    </cfRule>
  </conditionalFormatting>
  <conditionalFormatting sqref="D128">
    <cfRule type="cellIs" priority="1742" dxfId="1826" operator="equal" stopIfTrue="1">
      <formula>"CW 2130-R11"</formula>
    </cfRule>
    <cfRule type="cellIs" priority="1743" dxfId="1826" operator="equal" stopIfTrue="1">
      <formula>"CW 3120-R2"</formula>
    </cfRule>
    <cfRule type="cellIs" priority="1744" dxfId="1826" operator="equal" stopIfTrue="1">
      <formula>"CW 3240-R7"</formula>
    </cfRule>
  </conditionalFormatting>
  <conditionalFormatting sqref="D123">
    <cfRule type="cellIs" priority="1736" dxfId="1826" operator="equal" stopIfTrue="1">
      <formula>"CW 2130-R11"</formula>
    </cfRule>
    <cfRule type="cellIs" priority="1737" dxfId="1826" operator="equal" stopIfTrue="1">
      <formula>"CW 3120-R2"</formula>
    </cfRule>
    <cfRule type="cellIs" priority="1738" dxfId="1826" operator="equal" stopIfTrue="1">
      <formula>"CW 3240-R7"</formula>
    </cfRule>
  </conditionalFormatting>
  <conditionalFormatting sqref="D165">
    <cfRule type="cellIs" priority="1733" dxfId="1826" operator="equal" stopIfTrue="1">
      <formula>"CW 2130-R11"</formula>
    </cfRule>
    <cfRule type="cellIs" priority="1734" dxfId="1826" operator="equal" stopIfTrue="1">
      <formula>"CW 3120-R2"</formula>
    </cfRule>
    <cfRule type="cellIs" priority="1735" dxfId="1826" operator="equal" stopIfTrue="1">
      <formula>"CW 3240-R7"</formula>
    </cfRule>
  </conditionalFormatting>
  <conditionalFormatting sqref="D167">
    <cfRule type="cellIs" priority="1730" dxfId="1826" operator="equal" stopIfTrue="1">
      <formula>"CW 2130-R11"</formula>
    </cfRule>
    <cfRule type="cellIs" priority="1731" dxfId="1826" operator="equal" stopIfTrue="1">
      <formula>"CW 3120-R2"</formula>
    </cfRule>
    <cfRule type="cellIs" priority="1732" dxfId="1826" operator="equal" stopIfTrue="1">
      <formula>"CW 3240-R7"</formula>
    </cfRule>
  </conditionalFormatting>
  <conditionalFormatting sqref="D168">
    <cfRule type="cellIs" priority="1727" dxfId="1826" operator="equal" stopIfTrue="1">
      <formula>"CW 2130-R11"</formula>
    </cfRule>
    <cfRule type="cellIs" priority="1728" dxfId="1826" operator="equal" stopIfTrue="1">
      <formula>"CW 3120-R2"</formula>
    </cfRule>
    <cfRule type="cellIs" priority="1729" dxfId="1826" operator="equal" stopIfTrue="1">
      <formula>"CW 3240-R7"</formula>
    </cfRule>
  </conditionalFormatting>
  <conditionalFormatting sqref="D162">
    <cfRule type="cellIs" priority="1724" dxfId="1826" operator="equal" stopIfTrue="1">
      <formula>"CW 2130-R11"</formula>
    </cfRule>
    <cfRule type="cellIs" priority="1725" dxfId="1826" operator="equal" stopIfTrue="1">
      <formula>"CW 3120-R2"</formula>
    </cfRule>
    <cfRule type="cellIs" priority="1726" dxfId="1826" operator="equal" stopIfTrue="1">
      <formula>"CW 3240-R7"</formula>
    </cfRule>
  </conditionalFormatting>
  <conditionalFormatting sqref="D177:D179">
    <cfRule type="cellIs" priority="1721" dxfId="1826" operator="equal" stopIfTrue="1">
      <formula>"CW 2130-R11"</formula>
    </cfRule>
    <cfRule type="cellIs" priority="1722" dxfId="1826" operator="equal" stopIfTrue="1">
      <formula>"CW 3120-R2"</formula>
    </cfRule>
    <cfRule type="cellIs" priority="1723" dxfId="1826" operator="equal" stopIfTrue="1">
      <formula>"CW 3240-R7"</formula>
    </cfRule>
  </conditionalFormatting>
  <conditionalFormatting sqref="D180">
    <cfRule type="cellIs" priority="1718" dxfId="1826" operator="equal" stopIfTrue="1">
      <formula>"CW 2130-R11"</formula>
    </cfRule>
    <cfRule type="cellIs" priority="1719" dxfId="1826" operator="equal" stopIfTrue="1">
      <formula>"CW 3120-R2"</formula>
    </cfRule>
    <cfRule type="cellIs" priority="1720" dxfId="1826" operator="equal" stopIfTrue="1">
      <formula>"CW 3240-R7"</formula>
    </cfRule>
  </conditionalFormatting>
  <conditionalFormatting sqref="D181">
    <cfRule type="cellIs" priority="1715" dxfId="1826" operator="equal" stopIfTrue="1">
      <formula>"CW 2130-R11"</formula>
    </cfRule>
    <cfRule type="cellIs" priority="1716" dxfId="1826" operator="equal" stopIfTrue="1">
      <formula>"CW 3120-R2"</formula>
    </cfRule>
    <cfRule type="cellIs" priority="1717" dxfId="1826" operator="equal" stopIfTrue="1">
      <formula>"CW 3240-R7"</formula>
    </cfRule>
  </conditionalFormatting>
  <conditionalFormatting sqref="D183">
    <cfRule type="cellIs" priority="1712" dxfId="1826" operator="equal" stopIfTrue="1">
      <formula>"CW 2130-R11"</formula>
    </cfRule>
    <cfRule type="cellIs" priority="1713" dxfId="1826" operator="equal" stopIfTrue="1">
      <formula>"CW 3120-R2"</formula>
    </cfRule>
    <cfRule type="cellIs" priority="1714" dxfId="1826" operator="equal" stopIfTrue="1">
      <formula>"CW 3240-R7"</formula>
    </cfRule>
  </conditionalFormatting>
  <conditionalFormatting sqref="D184">
    <cfRule type="cellIs" priority="1709" dxfId="1826" operator="equal" stopIfTrue="1">
      <formula>"CW 2130-R11"</formula>
    </cfRule>
    <cfRule type="cellIs" priority="1710" dxfId="1826" operator="equal" stopIfTrue="1">
      <formula>"CW 3120-R2"</formula>
    </cfRule>
    <cfRule type="cellIs" priority="1711" dxfId="1826" operator="equal" stopIfTrue="1">
      <formula>"CW 3240-R7"</formula>
    </cfRule>
  </conditionalFormatting>
  <conditionalFormatting sqref="D182">
    <cfRule type="cellIs" priority="1706" dxfId="1826" operator="equal" stopIfTrue="1">
      <formula>"CW 2130-R11"</formula>
    </cfRule>
    <cfRule type="cellIs" priority="1707" dxfId="1826" operator="equal" stopIfTrue="1">
      <formula>"CW 3120-R2"</formula>
    </cfRule>
    <cfRule type="cellIs" priority="1708" dxfId="1826" operator="equal" stopIfTrue="1">
      <formula>"CW 3240-R7"</formula>
    </cfRule>
  </conditionalFormatting>
  <conditionalFormatting sqref="D187">
    <cfRule type="cellIs" priority="1703" dxfId="1826" operator="equal" stopIfTrue="1">
      <formula>"CW 2130-R11"</formula>
    </cfRule>
    <cfRule type="cellIs" priority="1704" dxfId="1826" operator="equal" stopIfTrue="1">
      <formula>"CW 3120-R2"</formula>
    </cfRule>
    <cfRule type="cellIs" priority="1705" dxfId="1826" operator="equal" stopIfTrue="1">
      <formula>"CW 3240-R7"</formula>
    </cfRule>
  </conditionalFormatting>
  <conditionalFormatting sqref="D189">
    <cfRule type="cellIs" priority="1700" dxfId="1826" operator="equal" stopIfTrue="1">
      <formula>"CW 2130-R11"</formula>
    </cfRule>
    <cfRule type="cellIs" priority="1701" dxfId="1826" operator="equal" stopIfTrue="1">
      <formula>"CW 3120-R2"</formula>
    </cfRule>
    <cfRule type="cellIs" priority="1702" dxfId="1826" operator="equal" stopIfTrue="1">
      <formula>"CW 3240-R7"</formula>
    </cfRule>
  </conditionalFormatting>
  <conditionalFormatting sqref="D185">
    <cfRule type="cellIs" priority="1697" dxfId="1826" operator="equal" stopIfTrue="1">
      <formula>"CW 2130-R11"</formula>
    </cfRule>
    <cfRule type="cellIs" priority="1698" dxfId="1826" operator="equal" stopIfTrue="1">
      <formula>"CW 3120-R2"</formula>
    </cfRule>
    <cfRule type="cellIs" priority="1699" dxfId="1826" operator="equal" stopIfTrue="1">
      <formula>"CW 3240-R7"</formula>
    </cfRule>
  </conditionalFormatting>
  <conditionalFormatting sqref="D186">
    <cfRule type="cellIs" priority="1694" dxfId="1826" operator="equal" stopIfTrue="1">
      <formula>"CW 2130-R11"</formula>
    </cfRule>
    <cfRule type="cellIs" priority="1695" dxfId="1826" operator="equal" stopIfTrue="1">
      <formula>"CW 3120-R2"</formula>
    </cfRule>
    <cfRule type="cellIs" priority="1696" dxfId="1826" operator="equal" stopIfTrue="1">
      <formula>"CW 3240-R7"</formula>
    </cfRule>
  </conditionalFormatting>
  <conditionalFormatting sqref="D188">
    <cfRule type="cellIs" priority="1691" dxfId="1826" operator="equal" stopIfTrue="1">
      <formula>"CW 2130-R11"</formula>
    </cfRule>
    <cfRule type="cellIs" priority="1692" dxfId="1826" operator="equal" stopIfTrue="1">
      <formula>"CW 3120-R2"</formula>
    </cfRule>
    <cfRule type="cellIs" priority="1693" dxfId="1826" operator="equal" stopIfTrue="1">
      <formula>"CW 3240-R7"</formula>
    </cfRule>
  </conditionalFormatting>
  <conditionalFormatting sqref="D191">
    <cfRule type="cellIs" priority="1688" dxfId="1826" operator="equal" stopIfTrue="1">
      <formula>"CW 2130-R11"</formula>
    </cfRule>
    <cfRule type="cellIs" priority="1689" dxfId="1826" operator="equal" stopIfTrue="1">
      <formula>"CW 3120-R2"</formula>
    </cfRule>
    <cfRule type="cellIs" priority="1690" dxfId="1826" operator="equal" stopIfTrue="1">
      <formula>"CW 3240-R7"</formula>
    </cfRule>
  </conditionalFormatting>
  <conditionalFormatting sqref="D195">
    <cfRule type="cellIs" priority="1685" dxfId="1826" operator="equal" stopIfTrue="1">
      <formula>"CW 2130-R11"</formula>
    </cfRule>
    <cfRule type="cellIs" priority="1686" dxfId="1826" operator="equal" stopIfTrue="1">
      <formula>"CW 3120-R2"</formula>
    </cfRule>
    <cfRule type="cellIs" priority="1687" dxfId="1826" operator="equal" stopIfTrue="1">
      <formula>"CW 3240-R7"</formula>
    </cfRule>
  </conditionalFormatting>
  <conditionalFormatting sqref="D197">
    <cfRule type="cellIs" priority="1682" dxfId="1826" operator="equal" stopIfTrue="1">
      <formula>"CW 2130-R11"</formula>
    </cfRule>
    <cfRule type="cellIs" priority="1683" dxfId="1826" operator="equal" stopIfTrue="1">
      <formula>"CW 3120-R2"</formula>
    </cfRule>
    <cfRule type="cellIs" priority="1684" dxfId="1826" operator="equal" stopIfTrue="1">
      <formula>"CW 3240-R7"</formula>
    </cfRule>
  </conditionalFormatting>
  <conditionalFormatting sqref="D207">
    <cfRule type="cellIs" priority="1679" dxfId="1826" operator="equal" stopIfTrue="1">
      <formula>"CW 2130-R11"</formula>
    </cfRule>
    <cfRule type="cellIs" priority="1680" dxfId="1826" operator="equal" stopIfTrue="1">
      <formula>"CW 3120-R2"</formula>
    </cfRule>
    <cfRule type="cellIs" priority="1681" dxfId="1826" operator="equal" stopIfTrue="1">
      <formula>"CW 3240-R7"</formula>
    </cfRule>
  </conditionalFormatting>
  <conditionalFormatting sqref="D210">
    <cfRule type="cellIs" priority="1676" dxfId="1826" operator="equal" stopIfTrue="1">
      <formula>"CW 2130-R11"</formula>
    </cfRule>
    <cfRule type="cellIs" priority="1677" dxfId="1826" operator="equal" stopIfTrue="1">
      <formula>"CW 3120-R2"</formula>
    </cfRule>
    <cfRule type="cellIs" priority="1678" dxfId="1826" operator="equal" stopIfTrue="1">
      <formula>"CW 3240-R7"</formula>
    </cfRule>
  </conditionalFormatting>
  <conditionalFormatting sqref="D202">
    <cfRule type="cellIs" priority="1673" dxfId="1826" operator="equal" stopIfTrue="1">
      <formula>"CW 2130-R11"</formula>
    </cfRule>
    <cfRule type="cellIs" priority="1674" dxfId="1826" operator="equal" stopIfTrue="1">
      <formula>"CW 3120-R2"</formula>
    </cfRule>
    <cfRule type="cellIs" priority="1675" dxfId="1826" operator="equal" stopIfTrue="1">
      <formula>"CW 3240-R7"</formula>
    </cfRule>
  </conditionalFormatting>
  <conditionalFormatting sqref="D214:D216">
    <cfRule type="cellIs" priority="1670" dxfId="1826" operator="equal" stopIfTrue="1">
      <formula>"CW 2130-R11"</formula>
    </cfRule>
    <cfRule type="cellIs" priority="1671" dxfId="1826" operator="equal" stopIfTrue="1">
      <formula>"CW 3120-R2"</formula>
    </cfRule>
    <cfRule type="cellIs" priority="1672" dxfId="1826" operator="equal" stopIfTrue="1">
      <formula>"CW 3240-R7"</formula>
    </cfRule>
  </conditionalFormatting>
  <conditionalFormatting sqref="D217:D218">
    <cfRule type="cellIs" priority="1667" dxfId="1826" operator="equal" stopIfTrue="1">
      <formula>"CW 2130-R11"</formula>
    </cfRule>
    <cfRule type="cellIs" priority="1668" dxfId="1826" operator="equal" stopIfTrue="1">
      <formula>"CW 3120-R2"</formula>
    </cfRule>
    <cfRule type="cellIs" priority="1669" dxfId="1826" operator="equal" stopIfTrue="1">
      <formula>"CW 3240-R7"</formula>
    </cfRule>
  </conditionalFormatting>
  <conditionalFormatting sqref="D209">
    <cfRule type="cellIs" priority="1664" dxfId="1826" operator="equal" stopIfTrue="1">
      <formula>"CW 2130-R11"</formula>
    </cfRule>
    <cfRule type="cellIs" priority="1665" dxfId="1826" operator="equal" stopIfTrue="1">
      <formula>"CW 3120-R2"</formula>
    </cfRule>
    <cfRule type="cellIs" priority="1666" dxfId="1826" operator="equal" stopIfTrue="1">
      <formula>"CW 3240-R7"</formula>
    </cfRule>
  </conditionalFormatting>
  <conditionalFormatting sqref="D199">
    <cfRule type="cellIs" priority="1661" dxfId="1826" operator="equal" stopIfTrue="1">
      <formula>"CW 2130-R11"</formula>
    </cfRule>
    <cfRule type="cellIs" priority="1662" dxfId="1826" operator="equal" stopIfTrue="1">
      <formula>"CW 3120-R2"</formula>
    </cfRule>
    <cfRule type="cellIs" priority="1663" dxfId="1826" operator="equal" stopIfTrue="1">
      <formula>"CW 3240-R7"</formula>
    </cfRule>
  </conditionalFormatting>
  <conditionalFormatting sqref="D219">
    <cfRule type="cellIs" priority="1658" dxfId="1826" operator="equal" stopIfTrue="1">
      <formula>"CW 2130-R11"</formula>
    </cfRule>
    <cfRule type="cellIs" priority="1659" dxfId="1826" operator="equal" stopIfTrue="1">
      <formula>"CW 3120-R2"</formula>
    </cfRule>
    <cfRule type="cellIs" priority="1660" dxfId="1826" operator="equal" stopIfTrue="1">
      <formula>"CW 3240-R7"</formula>
    </cfRule>
  </conditionalFormatting>
  <conditionalFormatting sqref="D192">
    <cfRule type="cellIs" priority="1655" dxfId="1826" operator="equal" stopIfTrue="1">
      <formula>"CW 2130-R11"</formula>
    </cfRule>
    <cfRule type="cellIs" priority="1656" dxfId="1826" operator="equal" stopIfTrue="1">
      <formula>"CW 3120-R2"</formula>
    </cfRule>
    <cfRule type="cellIs" priority="1657" dxfId="1826" operator="equal" stopIfTrue="1">
      <formula>"CW 3240-R7"</formula>
    </cfRule>
  </conditionalFormatting>
  <conditionalFormatting sqref="D212">
    <cfRule type="cellIs" priority="1646" dxfId="1826" operator="equal" stopIfTrue="1">
      <formula>"CW 2130-R11"</formula>
    </cfRule>
    <cfRule type="cellIs" priority="1647" dxfId="1826" operator="equal" stopIfTrue="1">
      <formula>"CW 3120-R2"</formula>
    </cfRule>
    <cfRule type="cellIs" priority="1648" dxfId="1826" operator="equal" stopIfTrue="1">
      <formula>"CW 3240-R7"</formula>
    </cfRule>
  </conditionalFormatting>
  <conditionalFormatting sqref="D213">
    <cfRule type="cellIs" priority="1652" dxfId="1826" operator="equal" stopIfTrue="1">
      <formula>"CW 2130-R11"</formula>
    </cfRule>
    <cfRule type="cellIs" priority="1653" dxfId="1826" operator="equal" stopIfTrue="1">
      <formula>"CW 3120-R2"</formula>
    </cfRule>
    <cfRule type="cellIs" priority="1654" dxfId="1826" operator="equal" stopIfTrue="1">
      <formula>"CW 3240-R7"</formula>
    </cfRule>
  </conditionalFormatting>
  <conditionalFormatting sqref="D211">
    <cfRule type="cellIs" priority="1649" dxfId="1826" operator="equal" stopIfTrue="1">
      <formula>"CW 2130-R11"</formula>
    </cfRule>
    <cfRule type="cellIs" priority="1650" dxfId="1826" operator="equal" stopIfTrue="1">
      <formula>"CW 3120-R2"</formula>
    </cfRule>
    <cfRule type="cellIs" priority="1651" dxfId="1826" operator="equal" stopIfTrue="1">
      <formula>"CW 3240-R7"</formula>
    </cfRule>
  </conditionalFormatting>
  <conditionalFormatting sqref="D204">
    <cfRule type="cellIs" priority="1643" dxfId="1826" operator="equal" stopIfTrue="1">
      <formula>"CW 2130-R11"</formula>
    </cfRule>
    <cfRule type="cellIs" priority="1644" dxfId="1826" operator="equal" stopIfTrue="1">
      <formula>"CW 3120-R2"</formula>
    </cfRule>
    <cfRule type="cellIs" priority="1645" dxfId="1826" operator="equal" stopIfTrue="1">
      <formula>"CW 3240-R7"</formula>
    </cfRule>
  </conditionalFormatting>
  <conditionalFormatting sqref="D201">
    <cfRule type="cellIs" priority="1640" dxfId="1826" operator="equal" stopIfTrue="1">
      <formula>"CW 2130-R11"</formula>
    </cfRule>
    <cfRule type="cellIs" priority="1641" dxfId="1826" operator="equal" stopIfTrue="1">
      <formula>"CW 3120-R2"</formula>
    </cfRule>
    <cfRule type="cellIs" priority="1642" dxfId="1826" operator="equal" stopIfTrue="1">
      <formula>"CW 3240-R7"</formula>
    </cfRule>
  </conditionalFormatting>
  <conditionalFormatting sqref="D196">
    <cfRule type="cellIs" priority="1637" dxfId="1826" operator="equal" stopIfTrue="1">
      <formula>"CW 2130-R11"</formula>
    </cfRule>
    <cfRule type="cellIs" priority="1638" dxfId="1826" operator="equal" stopIfTrue="1">
      <formula>"CW 3120-R2"</formula>
    </cfRule>
    <cfRule type="cellIs" priority="1639" dxfId="1826" operator="equal" stopIfTrue="1">
      <formula>"CW 3240-R7"</formula>
    </cfRule>
  </conditionalFormatting>
  <conditionalFormatting sqref="D203">
    <cfRule type="cellIs" priority="1634" dxfId="1826" operator="equal" stopIfTrue="1">
      <formula>"CW 2130-R11"</formula>
    </cfRule>
    <cfRule type="cellIs" priority="1635" dxfId="1826" operator="equal" stopIfTrue="1">
      <formula>"CW 3120-R2"</formula>
    </cfRule>
    <cfRule type="cellIs" priority="1636" dxfId="1826" operator="equal" stopIfTrue="1">
      <formula>"CW 3240-R7"</formula>
    </cfRule>
  </conditionalFormatting>
  <conditionalFormatting sqref="D205:D206">
    <cfRule type="cellIs" priority="1631" dxfId="1826" operator="equal" stopIfTrue="1">
      <formula>"CW 2130-R11"</formula>
    </cfRule>
    <cfRule type="cellIs" priority="1632" dxfId="1826" operator="equal" stopIfTrue="1">
      <formula>"CW 3120-R2"</formula>
    </cfRule>
    <cfRule type="cellIs" priority="1633" dxfId="1826" operator="equal" stopIfTrue="1">
      <formula>"CW 3240-R7"</formula>
    </cfRule>
  </conditionalFormatting>
  <conditionalFormatting sqref="D200">
    <cfRule type="cellIs" priority="1628" dxfId="1826" operator="equal" stopIfTrue="1">
      <formula>"CW 2130-R11"</formula>
    </cfRule>
    <cfRule type="cellIs" priority="1629" dxfId="1826" operator="equal" stopIfTrue="1">
      <formula>"CW 3120-R2"</formula>
    </cfRule>
    <cfRule type="cellIs" priority="1630" dxfId="1826" operator="equal" stopIfTrue="1">
      <formula>"CW 3240-R7"</formula>
    </cfRule>
  </conditionalFormatting>
  <conditionalFormatting sqref="D193">
    <cfRule type="cellIs" priority="1625" dxfId="1826" operator="equal" stopIfTrue="1">
      <formula>"CW 2130-R11"</formula>
    </cfRule>
    <cfRule type="cellIs" priority="1626" dxfId="1826" operator="equal" stopIfTrue="1">
      <formula>"CW 3120-R2"</formula>
    </cfRule>
    <cfRule type="cellIs" priority="1627" dxfId="1826" operator="equal" stopIfTrue="1">
      <formula>"CW 3240-R7"</formula>
    </cfRule>
  </conditionalFormatting>
  <conditionalFormatting sqref="D221">
    <cfRule type="cellIs" priority="1622" dxfId="1826" operator="equal" stopIfTrue="1">
      <formula>"CW 2130-R11"</formula>
    </cfRule>
    <cfRule type="cellIs" priority="1623" dxfId="1826" operator="equal" stopIfTrue="1">
      <formula>"CW 3120-R2"</formula>
    </cfRule>
    <cfRule type="cellIs" priority="1624" dxfId="1826" operator="equal" stopIfTrue="1">
      <formula>"CW 3240-R7"</formula>
    </cfRule>
  </conditionalFormatting>
  <conditionalFormatting sqref="D236">
    <cfRule type="cellIs" priority="1601" dxfId="1826" operator="equal" stopIfTrue="1">
      <formula>"CW 2130-R11"</formula>
    </cfRule>
    <cfRule type="cellIs" priority="1602" dxfId="1826" operator="equal" stopIfTrue="1">
      <formula>"CW 3120-R2"</formula>
    </cfRule>
    <cfRule type="cellIs" priority="1603" dxfId="1826" operator="equal" stopIfTrue="1">
      <formula>"CW 3240-R7"</formula>
    </cfRule>
  </conditionalFormatting>
  <conditionalFormatting sqref="D223 D225">
    <cfRule type="cellIs" priority="1619" dxfId="1826" operator="equal" stopIfTrue="1">
      <formula>"CW 2130-R11"</formula>
    </cfRule>
    <cfRule type="cellIs" priority="1620" dxfId="1826" operator="equal" stopIfTrue="1">
      <formula>"CW 3120-R2"</formula>
    </cfRule>
    <cfRule type="cellIs" priority="1621" dxfId="1826" operator="equal" stopIfTrue="1">
      <formula>"CW 3240-R7"</formula>
    </cfRule>
  </conditionalFormatting>
  <conditionalFormatting sqref="D226">
    <cfRule type="cellIs" priority="1616" dxfId="1826" operator="equal" stopIfTrue="1">
      <formula>"CW 2130-R11"</formula>
    </cfRule>
    <cfRule type="cellIs" priority="1617" dxfId="1826" operator="equal" stopIfTrue="1">
      <formula>"CW 3120-R2"</formula>
    </cfRule>
    <cfRule type="cellIs" priority="1618" dxfId="1826" operator="equal" stopIfTrue="1">
      <formula>"CW 3240-R7"</formula>
    </cfRule>
  </conditionalFormatting>
  <conditionalFormatting sqref="D227">
    <cfRule type="cellIs" priority="1613" dxfId="1826" operator="equal" stopIfTrue="1">
      <formula>"CW 2130-R11"</formula>
    </cfRule>
    <cfRule type="cellIs" priority="1614" dxfId="1826" operator="equal" stopIfTrue="1">
      <formula>"CW 3120-R2"</formula>
    </cfRule>
    <cfRule type="cellIs" priority="1615" dxfId="1826" operator="equal" stopIfTrue="1">
      <formula>"CW 3240-R7"</formula>
    </cfRule>
  </conditionalFormatting>
  <conditionalFormatting sqref="D228">
    <cfRule type="cellIs" priority="1610" dxfId="1826" operator="equal" stopIfTrue="1">
      <formula>"CW 2130-R11"</formula>
    </cfRule>
    <cfRule type="cellIs" priority="1611" dxfId="1826" operator="equal" stopIfTrue="1">
      <formula>"CW 3120-R2"</formula>
    </cfRule>
    <cfRule type="cellIs" priority="1612" dxfId="1826" operator="equal" stopIfTrue="1">
      <formula>"CW 3240-R7"</formula>
    </cfRule>
  </conditionalFormatting>
  <conditionalFormatting sqref="D229">
    <cfRule type="cellIs" priority="1607" dxfId="1826" operator="equal" stopIfTrue="1">
      <formula>"CW 2130-R11"</formula>
    </cfRule>
    <cfRule type="cellIs" priority="1608" dxfId="1826" operator="equal" stopIfTrue="1">
      <formula>"CW 3120-R2"</formula>
    </cfRule>
    <cfRule type="cellIs" priority="1609" dxfId="1826" operator="equal" stopIfTrue="1">
      <formula>"CW 3240-R7"</formula>
    </cfRule>
  </conditionalFormatting>
  <conditionalFormatting sqref="D232:D233">
    <cfRule type="cellIs" priority="1604" dxfId="1826" operator="equal" stopIfTrue="1">
      <formula>"CW 2130-R11"</formula>
    </cfRule>
    <cfRule type="cellIs" priority="1605" dxfId="1826" operator="equal" stopIfTrue="1">
      <formula>"CW 3120-R2"</formula>
    </cfRule>
    <cfRule type="cellIs" priority="1606" dxfId="1826" operator="equal" stopIfTrue="1">
      <formula>"CW 3240-R7"</formula>
    </cfRule>
  </conditionalFormatting>
  <conditionalFormatting sqref="D235">
    <cfRule type="cellIs" priority="1598" dxfId="1826" operator="equal" stopIfTrue="1">
      <formula>"CW 2130-R11"</formula>
    </cfRule>
    <cfRule type="cellIs" priority="1599" dxfId="1826" operator="equal" stopIfTrue="1">
      <formula>"CW 3120-R2"</formula>
    </cfRule>
    <cfRule type="cellIs" priority="1600" dxfId="1826" operator="equal" stopIfTrue="1">
      <formula>"CW 3240-R7"</formula>
    </cfRule>
  </conditionalFormatting>
  <conditionalFormatting sqref="D238">
    <cfRule type="cellIs" priority="1593" dxfId="1826" operator="equal" stopIfTrue="1">
      <formula>"CW 2130-R11"</formula>
    </cfRule>
    <cfRule type="cellIs" priority="1594" dxfId="1826" operator="equal" stopIfTrue="1">
      <formula>"CW 3240-R7"</formula>
    </cfRule>
  </conditionalFormatting>
  <conditionalFormatting sqref="D303 D305">
    <cfRule type="cellIs" priority="1590" dxfId="1826" operator="equal" stopIfTrue="1">
      <formula>"CW 2130-R11"</formula>
    </cfRule>
    <cfRule type="cellIs" priority="1591" dxfId="1826" operator="equal" stopIfTrue="1">
      <formula>"CW 3120-R2"</formula>
    </cfRule>
    <cfRule type="cellIs" priority="1592" dxfId="1826" operator="equal" stopIfTrue="1">
      <formula>"CW 3240-R7"</formula>
    </cfRule>
  </conditionalFormatting>
  <conditionalFormatting sqref="D310">
    <cfRule type="cellIs" priority="1575" dxfId="1826" operator="equal" stopIfTrue="1">
      <formula>"CW 2130-R11"</formula>
    </cfRule>
    <cfRule type="cellIs" priority="1576" dxfId="1826" operator="equal" stopIfTrue="1">
      <formula>"CW 3120-R2"</formula>
    </cfRule>
    <cfRule type="cellIs" priority="1577" dxfId="1826" operator="equal" stopIfTrue="1">
      <formula>"CW 3240-R7"</formula>
    </cfRule>
  </conditionalFormatting>
  <conditionalFormatting sqref="D306">
    <cfRule type="cellIs" priority="1587" dxfId="1826" operator="equal" stopIfTrue="1">
      <formula>"CW 2130-R11"</formula>
    </cfRule>
    <cfRule type="cellIs" priority="1588" dxfId="1826" operator="equal" stopIfTrue="1">
      <formula>"CW 3120-R2"</formula>
    </cfRule>
    <cfRule type="cellIs" priority="1589" dxfId="1826" operator="equal" stopIfTrue="1">
      <formula>"CW 3240-R7"</formula>
    </cfRule>
  </conditionalFormatting>
  <conditionalFormatting sqref="D307">
    <cfRule type="cellIs" priority="1584" dxfId="1826" operator="equal" stopIfTrue="1">
      <formula>"CW 2130-R11"</formula>
    </cfRule>
    <cfRule type="cellIs" priority="1585" dxfId="1826" operator="equal" stopIfTrue="1">
      <formula>"CW 3120-R2"</formula>
    </cfRule>
    <cfRule type="cellIs" priority="1586" dxfId="1826" operator="equal" stopIfTrue="1">
      <formula>"CW 3240-R7"</formula>
    </cfRule>
  </conditionalFormatting>
  <conditionalFormatting sqref="D308">
    <cfRule type="cellIs" priority="1581" dxfId="1826" operator="equal" stopIfTrue="1">
      <formula>"CW 2130-R11"</formula>
    </cfRule>
    <cfRule type="cellIs" priority="1582" dxfId="1826" operator="equal" stopIfTrue="1">
      <formula>"CW 3120-R2"</formula>
    </cfRule>
    <cfRule type="cellIs" priority="1583" dxfId="1826" operator="equal" stopIfTrue="1">
      <formula>"CW 3240-R7"</formula>
    </cfRule>
  </conditionalFormatting>
  <conditionalFormatting sqref="D309">
    <cfRule type="cellIs" priority="1578" dxfId="1826" operator="equal" stopIfTrue="1">
      <formula>"CW 2130-R11"</formula>
    </cfRule>
    <cfRule type="cellIs" priority="1579" dxfId="1826" operator="equal" stopIfTrue="1">
      <formula>"CW 3120-R2"</formula>
    </cfRule>
    <cfRule type="cellIs" priority="1580" dxfId="1826" operator="equal" stopIfTrue="1">
      <formula>"CW 3240-R7"</formula>
    </cfRule>
  </conditionalFormatting>
  <conditionalFormatting sqref="D314">
    <cfRule type="cellIs" priority="1572" dxfId="1826" operator="equal" stopIfTrue="1">
      <formula>"CW 2130-R11"</formula>
    </cfRule>
    <cfRule type="cellIs" priority="1573" dxfId="1826" operator="equal" stopIfTrue="1">
      <formula>"CW 3120-R2"</formula>
    </cfRule>
    <cfRule type="cellIs" priority="1574" dxfId="1826" operator="equal" stopIfTrue="1">
      <formula>"CW 3240-R7"</formula>
    </cfRule>
  </conditionalFormatting>
  <conditionalFormatting sqref="D315">
    <cfRule type="cellIs" priority="1569" dxfId="1826" operator="equal" stopIfTrue="1">
      <formula>"CW 2130-R11"</formula>
    </cfRule>
    <cfRule type="cellIs" priority="1570" dxfId="1826" operator="equal" stopIfTrue="1">
      <formula>"CW 3120-R2"</formula>
    </cfRule>
    <cfRule type="cellIs" priority="1571" dxfId="1826" operator="equal" stopIfTrue="1">
      <formula>"CW 3240-R7"</formula>
    </cfRule>
  </conditionalFormatting>
  <conditionalFormatting sqref="D319:D320">
    <cfRule type="cellIs" priority="1566" dxfId="1826" operator="equal" stopIfTrue="1">
      <formula>"CW 2130-R11"</formula>
    </cfRule>
    <cfRule type="cellIs" priority="1567" dxfId="1826" operator="equal" stopIfTrue="1">
      <formula>"CW 3120-R2"</formula>
    </cfRule>
    <cfRule type="cellIs" priority="1568" dxfId="1826" operator="equal" stopIfTrue="1">
      <formula>"CW 3240-R7"</formula>
    </cfRule>
  </conditionalFormatting>
  <conditionalFormatting sqref="D321">
    <cfRule type="cellIs" priority="1563" dxfId="1826" operator="equal" stopIfTrue="1">
      <formula>"CW 2130-R11"</formula>
    </cfRule>
    <cfRule type="cellIs" priority="1564" dxfId="1826" operator="equal" stopIfTrue="1">
      <formula>"CW 3120-R2"</formula>
    </cfRule>
    <cfRule type="cellIs" priority="1565" dxfId="1826" operator="equal" stopIfTrue="1">
      <formula>"CW 3240-R7"</formula>
    </cfRule>
  </conditionalFormatting>
  <conditionalFormatting sqref="D316">
    <cfRule type="cellIs" priority="1560" dxfId="1826" operator="equal" stopIfTrue="1">
      <formula>"CW 2130-R11"</formula>
    </cfRule>
    <cfRule type="cellIs" priority="1561" dxfId="1826" operator="equal" stopIfTrue="1">
      <formula>"CW 3120-R2"</formula>
    </cfRule>
    <cfRule type="cellIs" priority="1562" dxfId="1826" operator="equal" stopIfTrue="1">
      <formula>"CW 3240-R7"</formula>
    </cfRule>
  </conditionalFormatting>
  <conditionalFormatting sqref="D324:D325">
    <cfRule type="cellIs" priority="1554" dxfId="1826" operator="equal" stopIfTrue="1">
      <formula>"CW 2130-R11"</formula>
    </cfRule>
    <cfRule type="cellIs" priority="1555" dxfId="1826" operator="equal" stopIfTrue="1">
      <formula>"CW 3120-R2"</formula>
    </cfRule>
    <cfRule type="cellIs" priority="1556" dxfId="1826" operator="equal" stopIfTrue="1">
      <formula>"CW 3240-R7"</formula>
    </cfRule>
  </conditionalFormatting>
  <conditionalFormatting sqref="D323">
    <cfRule type="cellIs" priority="1557" dxfId="1826" operator="equal" stopIfTrue="1">
      <formula>"CW 2130-R11"</formula>
    </cfRule>
    <cfRule type="cellIs" priority="1558" dxfId="1826" operator="equal" stopIfTrue="1">
      <formula>"CW 3120-R2"</formula>
    </cfRule>
    <cfRule type="cellIs" priority="1559" dxfId="1826" operator="equal" stopIfTrue="1">
      <formula>"CW 3240-R7"</formula>
    </cfRule>
  </conditionalFormatting>
  <conditionalFormatting sqref="D317">
    <cfRule type="cellIs" priority="1551" dxfId="1826" operator="equal" stopIfTrue="1">
      <formula>"CW 2130-R11"</formula>
    </cfRule>
    <cfRule type="cellIs" priority="1552" dxfId="1826" operator="equal" stopIfTrue="1">
      <formula>"CW 3120-R2"</formula>
    </cfRule>
    <cfRule type="cellIs" priority="1553" dxfId="1826" operator="equal" stopIfTrue="1">
      <formula>"CW 3240-R7"</formula>
    </cfRule>
  </conditionalFormatting>
  <conditionalFormatting sqref="D344:D345">
    <cfRule type="cellIs" priority="1548" dxfId="1826" operator="equal" stopIfTrue="1">
      <formula>"CW 2130-R11"</formula>
    </cfRule>
    <cfRule type="cellIs" priority="1549" dxfId="1826" operator="equal" stopIfTrue="1">
      <formula>"CW 3120-R2"</formula>
    </cfRule>
    <cfRule type="cellIs" priority="1550" dxfId="1826" operator="equal" stopIfTrue="1">
      <formula>"CW 3240-R7"</formula>
    </cfRule>
  </conditionalFormatting>
  <conditionalFormatting sqref="D346">
    <cfRule type="cellIs" priority="1545" dxfId="1826" operator="equal" stopIfTrue="1">
      <formula>"CW 2130-R11"</formula>
    </cfRule>
    <cfRule type="cellIs" priority="1546" dxfId="1826" operator="equal" stopIfTrue="1">
      <formula>"CW 3120-R2"</formula>
    </cfRule>
    <cfRule type="cellIs" priority="1547" dxfId="1826" operator="equal" stopIfTrue="1">
      <formula>"CW 3240-R7"</formula>
    </cfRule>
  </conditionalFormatting>
  <conditionalFormatting sqref="D348 D350 D352:D354">
    <cfRule type="cellIs" priority="1542" dxfId="1826" operator="equal" stopIfTrue="1">
      <formula>"CW 2130-R11"</formula>
    </cfRule>
    <cfRule type="cellIs" priority="1543" dxfId="1826" operator="equal" stopIfTrue="1">
      <formula>"CW 3120-R2"</formula>
    </cfRule>
    <cfRule type="cellIs" priority="1544" dxfId="1826" operator="equal" stopIfTrue="1">
      <formula>"CW 3240-R7"</formula>
    </cfRule>
  </conditionalFormatting>
  <conditionalFormatting sqref="D349">
    <cfRule type="cellIs" priority="1536" dxfId="1826" operator="equal" stopIfTrue="1">
      <formula>"CW 2130-R11"</formula>
    </cfRule>
    <cfRule type="cellIs" priority="1537" dxfId="1826" operator="equal" stopIfTrue="1">
      <formula>"CW 3120-R2"</formula>
    </cfRule>
    <cfRule type="cellIs" priority="1538" dxfId="1826" operator="equal" stopIfTrue="1">
      <formula>"CW 3240-R7"</formula>
    </cfRule>
  </conditionalFormatting>
  <conditionalFormatting sqref="D356:D358">
    <cfRule type="cellIs" priority="1539" dxfId="1826" operator="equal" stopIfTrue="1">
      <formula>"CW 2130-R11"</formula>
    </cfRule>
    <cfRule type="cellIs" priority="1540" dxfId="1826" operator="equal" stopIfTrue="1">
      <formula>"CW 3120-R2"</formula>
    </cfRule>
    <cfRule type="cellIs" priority="1541" dxfId="1826" operator="equal" stopIfTrue="1">
      <formula>"CW 3240-R7"</formula>
    </cfRule>
  </conditionalFormatting>
  <conditionalFormatting sqref="D377">
    <cfRule type="cellIs" priority="1530" dxfId="1826" operator="equal" stopIfTrue="1">
      <formula>"CW 2130-R11"</formula>
    </cfRule>
    <cfRule type="cellIs" priority="1531" dxfId="1826" operator="equal" stopIfTrue="1">
      <formula>"CW 3120-R2"</formula>
    </cfRule>
    <cfRule type="cellIs" priority="1532" dxfId="1826" operator="equal" stopIfTrue="1">
      <formula>"CW 3240-R7"</formula>
    </cfRule>
  </conditionalFormatting>
  <conditionalFormatting sqref="D374:D375">
    <cfRule type="cellIs" priority="1533" dxfId="1826" operator="equal" stopIfTrue="1">
      <formula>"CW 2130-R11"</formula>
    </cfRule>
    <cfRule type="cellIs" priority="1534" dxfId="1826" operator="equal" stopIfTrue="1">
      <formula>"CW 3120-R2"</formula>
    </cfRule>
    <cfRule type="cellIs" priority="1535" dxfId="1826" operator="equal" stopIfTrue="1">
      <formula>"CW 3240-R7"</formula>
    </cfRule>
  </conditionalFormatting>
  <conditionalFormatting sqref="D378">
    <cfRule type="cellIs" priority="1527" dxfId="1826" operator="equal" stopIfTrue="1">
      <formula>"CW 2130-R11"</formula>
    </cfRule>
    <cfRule type="cellIs" priority="1528" dxfId="1826" operator="equal" stopIfTrue="1">
      <formula>"CW 3120-R2"</formula>
    </cfRule>
    <cfRule type="cellIs" priority="1529" dxfId="1826" operator="equal" stopIfTrue="1">
      <formula>"CW 3240-R7"</formula>
    </cfRule>
  </conditionalFormatting>
  <conditionalFormatting sqref="D379:D380">
    <cfRule type="cellIs" priority="1524" dxfId="1826" operator="equal" stopIfTrue="1">
      <formula>"CW 2130-R11"</formula>
    </cfRule>
    <cfRule type="cellIs" priority="1525" dxfId="1826" operator="equal" stopIfTrue="1">
      <formula>"CW 3120-R2"</formula>
    </cfRule>
    <cfRule type="cellIs" priority="1526" dxfId="1826" operator="equal" stopIfTrue="1">
      <formula>"CW 3240-R7"</formula>
    </cfRule>
  </conditionalFormatting>
  <conditionalFormatting sqref="D381">
    <cfRule type="cellIs" priority="1521" dxfId="1826" operator="equal" stopIfTrue="1">
      <formula>"CW 2130-R11"</formula>
    </cfRule>
    <cfRule type="cellIs" priority="1522" dxfId="1826" operator="equal" stopIfTrue="1">
      <formula>"CW 3120-R2"</formula>
    </cfRule>
    <cfRule type="cellIs" priority="1523" dxfId="1826" operator="equal" stopIfTrue="1">
      <formula>"CW 3240-R7"</formula>
    </cfRule>
  </conditionalFormatting>
  <conditionalFormatting sqref="D382">
    <cfRule type="cellIs" priority="1518" dxfId="1826" operator="equal" stopIfTrue="1">
      <formula>"CW 2130-R11"</formula>
    </cfRule>
    <cfRule type="cellIs" priority="1519" dxfId="1826" operator="equal" stopIfTrue="1">
      <formula>"CW 3120-R2"</formula>
    </cfRule>
    <cfRule type="cellIs" priority="1520" dxfId="1826" operator="equal" stopIfTrue="1">
      <formula>"CW 3240-R7"</formula>
    </cfRule>
  </conditionalFormatting>
  <conditionalFormatting sqref="D419:D421 D412:D413 D428 D415:D416">
    <cfRule type="cellIs" priority="1515" dxfId="1826" operator="equal" stopIfTrue="1">
      <formula>"CW 2130-R11"</formula>
    </cfRule>
    <cfRule type="cellIs" priority="1516" dxfId="1826" operator="equal" stopIfTrue="1">
      <formula>"CW 3120-R2"</formula>
    </cfRule>
    <cfRule type="cellIs" priority="1517" dxfId="1826" operator="equal" stopIfTrue="1">
      <formula>"CW 3240-R7"</formula>
    </cfRule>
  </conditionalFormatting>
  <conditionalFormatting sqref="D386">
    <cfRule type="cellIs" priority="1512" dxfId="1826" operator="equal" stopIfTrue="1">
      <formula>"CW 2130-R11"</formula>
    </cfRule>
    <cfRule type="cellIs" priority="1513" dxfId="1826" operator="equal" stopIfTrue="1">
      <formula>"CW 3120-R2"</formula>
    </cfRule>
    <cfRule type="cellIs" priority="1514" dxfId="1826" operator="equal" stopIfTrue="1">
      <formula>"CW 3240-R7"</formula>
    </cfRule>
  </conditionalFormatting>
  <conditionalFormatting sqref="D389">
    <cfRule type="cellIs" priority="1509" dxfId="1826" operator="equal" stopIfTrue="1">
      <formula>"CW 2130-R11"</formula>
    </cfRule>
    <cfRule type="cellIs" priority="1510" dxfId="1826" operator="equal" stopIfTrue="1">
      <formula>"CW 3120-R2"</formula>
    </cfRule>
    <cfRule type="cellIs" priority="1511" dxfId="1826" operator="equal" stopIfTrue="1">
      <formula>"CW 3240-R7"</formula>
    </cfRule>
  </conditionalFormatting>
  <conditionalFormatting sqref="D394">
    <cfRule type="cellIs" priority="1506" dxfId="1826" operator="equal" stopIfTrue="1">
      <formula>"CW 2130-R11"</formula>
    </cfRule>
    <cfRule type="cellIs" priority="1507" dxfId="1826" operator="equal" stopIfTrue="1">
      <formula>"CW 3120-R2"</formula>
    </cfRule>
    <cfRule type="cellIs" priority="1508" dxfId="1826" operator="equal" stopIfTrue="1">
      <formula>"CW 3240-R7"</formula>
    </cfRule>
  </conditionalFormatting>
  <conditionalFormatting sqref="D396">
    <cfRule type="cellIs" priority="1503" dxfId="1826" operator="equal" stopIfTrue="1">
      <formula>"CW 2130-R11"</formula>
    </cfRule>
    <cfRule type="cellIs" priority="1504" dxfId="1826" operator="equal" stopIfTrue="1">
      <formula>"CW 3120-R2"</formula>
    </cfRule>
    <cfRule type="cellIs" priority="1505" dxfId="1826" operator="equal" stopIfTrue="1">
      <formula>"CW 3240-R7"</formula>
    </cfRule>
  </conditionalFormatting>
  <conditionalFormatting sqref="D401">
    <cfRule type="cellIs" priority="1500" dxfId="1826" operator="equal" stopIfTrue="1">
      <formula>"CW 2130-R11"</formula>
    </cfRule>
    <cfRule type="cellIs" priority="1501" dxfId="1826" operator="equal" stopIfTrue="1">
      <formula>"CW 3120-R2"</formula>
    </cfRule>
    <cfRule type="cellIs" priority="1502" dxfId="1826" operator="equal" stopIfTrue="1">
      <formula>"CW 3240-R7"</formula>
    </cfRule>
  </conditionalFormatting>
  <conditionalFormatting sqref="D402">
    <cfRule type="cellIs" priority="1497" dxfId="1826" operator="equal" stopIfTrue="1">
      <formula>"CW 2130-R11"</formula>
    </cfRule>
    <cfRule type="cellIs" priority="1498" dxfId="1826" operator="equal" stopIfTrue="1">
      <formula>"CW 3120-R2"</formula>
    </cfRule>
    <cfRule type="cellIs" priority="1499" dxfId="1826" operator="equal" stopIfTrue="1">
      <formula>"CW 3240-R7"</formula>
    </cfRule>
  </conditionalFormatting>
  <conditionalFormatting sqref="D405">
    <cfRule type="cellIs" priority="1494" dxfId="1826" operator="equal" stopIfTrue="1">
      <formula>"CW 2130-R11"</formula>
    </cfRule>
    <cfRule type="cellIs" priority="1495" dxfId="1826" operator="equal" stopIfTrue="1">
      <formula>"CW 3120-R2"</formula>
    </cfRule>
    <cfRule type="cellIs" priority="1496" dxfId="1826" operator="equal" stopIfTrue="1">
      <formula>"CW 3240-R7"</formula>
    </cfRule>
  </conditionalFormatting>
  <conditionalFormatting sqref="D406">
    <cfRule type="cellIs" priority="1491" dxfId="1826" operator="equal" stopIfTrue="1">
      <formula>"CW 2130-R11"</formula>
    </cfRule>
    <cfRule type="cellIs" priority="1492" dxfId="1826" operator="equal" stopIfTrue="1">
      <formula>"CW 3120-R2"</formula>
    </cfRule>
    <cfRule type="cellIs" priority="1493" dxfId="1826" operator="equal" stopIfTrue="1">
      <formula>"CW 3240-R7"</formula>
    </cfRule>
  </conditionalFormatting>
  <conditionalFormatting sqref="D408">
    <cfRule type="cellIs" priority="1488" dxfId="1826" operator="equal" stopIfTrue="1">
      <formula>"CW 2130-R11"</formula>
    </cfRule>
    <cfRule type="cellIs" priority="1489" dxfId="1826" operator="equal" stopIfTrue="1">
      <formula>"CW 3120-R2"</formula>
    </cfRule>
    <cfRule type="cellIs" priority="1490" dxfId="1826" operator="equal" stopIfTrue="1">
      <formula>"CW 3240-R7"</formula>
    </cfRule>
  </conditionalFormatting>
  <conditionalFormatting sqref="D410">
    <cfRule type="cellIs" priority="1485" dxfId="1826" operator="equal" stopIfTrue="1">
      <formula>"CW 2130-R11"</formula>
    </cfRule>
    <cfRule type="cellIs" priority="1486" dxfId="1826" operator="equal" stopIfTrue="1">
      <formula>"CW 3120-R2"</formula>
    </cfRule>
    <cfRule type="cellIs" priority="1487" dxfId="1826" operator="equal" stopIfTrue="1">
      <formula>"CW 3240-R7"</formula>
    </cfRule>
  </conditionalFormatting>
  <conditionalFormatting sqref="D411">
    <cfRule type="cellIs" priority="1482" dxfId="1826" operator="equal" stopIfTrue="1">
      <formula>"CW 2130-R11"</formula>
    </cfRule>
    <cfRule type="cellIs" priority="1483" dxfId="1826" operator="equal" stopIfTrue="1">
      <formula>"CW 3120-R2"</formula>
    </cfRule>
    <cfRule type="cellIs" priority="1484" dxfId="1826" operator="equal" stopIfTrue="1">
      <formula>"CW 3240-R7"</formula>
    </cfRule>
  </conditionalFormatting>
  <conditionalFormatting sqref="D418">
    <cfRule type="cellIs" priority="1479" dxfId="1826" operator="equal" stopIfTrue="1">
      <formula>"CW 2130-R11"</formula>
    </cfRule>
    <cfRule type="cellIs" priority="1480" dxfId="1826" operator="equal" stopIfTrue="1">
      <formula>"CW 3120-R2"</formula>
    </cfRule>
    <cfRule type="cellIs" priority="1481" dxfId="1826" operator="equal" stopIfTrue="1">
      <formula>"CW 3240-R7"</formula>
    </cfRule>
  </conditionalFormatting>
  <conditionalFormatting sqref="D422:D423">
    <cfRule type="cellIs" priority="1476" dxfId="1826" operator="equal" stopIfTrue="1">
      <formula>"CW 2130-R11"</formula>
    </cfRule>
    <cfRule type="cellIs" priority="1477" dxfId="1826" operator="equal" stopIfTrue="1">
      <formula>"CW 3120-R2"</formula>
    </cfRule>
    <cfRule type="cellIs" priority="1478" dxfId="1826" operator="equal" stopIfTrue="1">
      <formula>"CW 3240-R7"</formula>
    </cfRule>
  </conditionalFormatting>
  <conditionalFormatting sqref="D424:D427">
    <cfRule type="cellIs" priority="1473" dxfId="1826" operator="equal" stopIfTrue="1">
      <formula>"CW 2130-R11"</formula>
    </cfRule>
    <cfRule type="cellIs" priority="1474" dxfId="1826" operator="equal" stopIfTrue="1">
      <formula>"CW 3120-R2"</formula>
    </cfRule>
    <cfRule type="cellIs" priority="1475" dxfId="1826" operator="equal" stopIfTrue="1">
      <formula>"CW 3240-R7"</formula>
    </cfRule>
  </conditionalFormatting>
  <conditionalFormatting sqref="D387">
    <cfRule type="cellIs" priority="1470" dxfId="1826" operator="equal" stopIfTrue="1">
      <formula>"CW 2130-R11"</formula>
    </cfRule>
    <cfRule type="cellIs" priority="1471" dxfId="1826" operator="equal" stopIfTrue="1">
      <formula>"CW 3120-R2"</formula>
    </cfRule>
    <cfRule type="cellIs" priority="1472" dxfId="1826" operator="equal" stopIfTrue="1">
      <formula>"CW 3240-R7"</formula>
    </cfRule>
  </conditionalFormatting>
  <conditionalFormatting sqref="D395">
    <cfRule type="cellIs" priority="1467" dxfId="1826" operator="equal" stopIfTrue="1">
      <formula>"CW 2130-R11"</formula>
    </cfRule>
    <cfRule type="cellIs" priority="1468" dxfId="1826" operator="equal" stopIfTrue="1">
      <formula>"CW 3120-R2"</formula>
    </cfRule>
    <cfRule type="cellIs" priority="1469" dxfId="1826" operator="equal" stopIfTrue="1">
      <formula>"CW 3240-R7"</formula>
    </cfRule>
  </conditionalFormatting>
  <conditionalFormatting sqref="D409">
    <cfRule type="cellIs" priority="1464" dxfId="1826" operator="equal" stopIfTrue="1">
      <formula>"CW 2130-R11"</formula>
    </cfRule>
    <cfRule type="cellIs" priority="1465" dxfId="1826" operator="equal" stopIfTrue="1">
      <formula>"CW 3120-R2"</formula>
    </cfRule>
    <cfRule type="cellIs" priority="1466" dxfId="1826" operator="equal" stopIfTrue="1">
      <formula>"CW 3240-R7"</formula>
    </cfRule>
  </conditionalFormatting>
  <conditionalFormatting sqref="D417">
    <cfRule type="cellIs" priority="1458" dxfId="1826" operator="equal" stopIfTrue="1">
      <formula>"CW 2130-R11"</formula>
    </cfRule>
    <cfRule type="cellIs" priority="1459" dxfId="1826" operator="equal" stopIfTrue="1">
      <formula>"CW 3120-R2"</formula>
    </cfRule>
    <cfRule type="cellIs" priority="1460" dxfId="1826" operator="equal" stopIfTrue="1">
      <formula>"CW 3240-R7"</formula>
    </cfRule>
  </conditionalFormatting>
  <conditionalFormatting sqref="D414">
    <cfRule type="cellIs" priority="1461" dxfId="1826" operator="equal" stopIfTrue="1">
      <formula>"CW 2130-R11"</formula>
    </cfRule>
    <cfRule type="cellIs" priority="1462" dxfId="1826" operator="equal" stopIfTrue="1">
      <formula>"CW 3120-R2"</formula>
    </cfRule>
    <cfRule type="cellIs" priority="1463" dxfId="1826" operator="equal" stopIfTrue="1">
      <formula>"CW 3240-R7"</formula>
    </cfRule>
  </conditionalFormatting>
  <conditionalFormatting sqref="D407">
    <cfRule type="cellIs" priority="1455" dxfId="1826" operator="equal" stopIfTrue="1">
      <formula>"CW 2130-R11"</formula>
    </cfRule>
    <cfRule type="cellIs" priority="1456" dxfId="1826" operator="equal" stopIfTrue="1">
      <formula>"CW 3120-R2"</formula>
    </cfRule>
    <cfRule type="cellIs" priority="1457" dxfId="1826" operator="equal" stopIfTrue="1">
      <formula>"CW 3240-R7"</formula>
    </cfRule>
  </conditionalFormatting>
  <conditionalFormatting sqref="D447:D453">
    <cfRule type="cellIs" priority="1441" dxfId="1826" operator="equal" stopIfTrue="1">
      <formula>"CW 2130-R11"</formula>
    </cfRule>
    <cfRule type="cellIs" priority="1442" dxfId="1826" operator="equal" stopIfTrue="1">
      <formula>"CW 3120-R2"</formula>
    </cfRule>
    <cfRule type="cellIs" priority="1443" dxfId="1826" operator="equal" stopIfTrue="1">
      <formula>"CW 3240-R7"</formula>
    </cfRule>
  </conditionalFormatting>
  <conditionalFormatting sqref="D477">
    <cfRule type="cellIs" priority="1421" dxfId="1826" operator="equal" stopIfTrue="1">
      <formula>"CW 2130-R11"</formula>
    </cfRule>
    <cfRule type="cellIs" priority="1422" dxfId="1826" operator="equal" stopIfTrue="1">
      <formula>"CW 3120-R2"</formula>
    </cfRule>
    <cfRule type="cellIs" priority="1423" dxfId="1826" operator="equal" stopIfTrue="1">
      <formula>"CW 3240-R7"</formula>
    </cfRule>
  </conditionalFormatting>
  <conditionalFormatting sqref="D435">
    <cfRule type="cellIs" priority="1449" dxfId="1826" operator="equal" stopIfTrue="1">
      <formula>"CW 2130-R11"</formula>
    </cfRule>
    <cfRule type="cellIs" priority="1450" dxfId="1826" operator="equal" stopIfTrue="1">
      <formula>"CW 3120-R2"</formula>
    </cfRule>
    <cfRule type="cellIs" priority="1451" dxfId="1826" operator="equal" stopIfTrue="1">
      <formula>"CW 3240-R7"</formula>
    </cfRule>
  </conditionalFormatting>
  <conditionalFormatting sqref="D434">
    <cfRule type="cellIs" priority="1452" dxfId="1826" operator="equal" stopIfTrue="1">
      <formula>"CW 2130-R11"</formula>
    </cfRule>
    <cfRule type="cellIs" priority="1453" dxfId="1826" operator="equal" stopIfTrue="1">
      <formula>"CW 3120-R2"</formula>
    </cfRule>
    <cfRule type="cellIs" priority="1454" dxfId="1826" operator="equal" stopIfTrue="1">
      <formula>"CW 3240-R7"</formula>
    </cfRule>
  </conditionalFormatting>
  <conditionalFormatting sqref="D437">
    <cfRule type="cellIs" priority="1446" dxfId="1826" operator="equal" stopIfTrue="1">
      <formula>"CW 2130-R11"</formula>
    </cfRule>
    <cfRule type="cellIs" priority="1447" dxfId="1826" operator="equal" stopIfTrue="1">
      <formula>"CW 3120-R2"</formula>
    </cfRule>
    <cfRule type="cellIs" priority="1448" dxfId="1826" operator="equal" stopIfTrue="1">
      <formula>"CW 3240-R7"</formula>
    </cfRule>
  </conditionalFormatting>
  <conditionalFormatting sqref="D443">
    <cfRule type="cellIs" priority="1444" dxfId="1826" operator="equal" stopIfTrue="1">
      <formula>"CW 2130-R11"</formula>
    </cfRule>
    <cfRule type="cellIs" priority="1445" dxfId="1826" operator="equal" stopIfTrue="1">
      <formula>"CW 3240-R7"</formula>
    </cfRule>
  </conditionalFormatting>
  <conditionalFormatting sqref="D445">
    <cfRule type="cellIs" priority="1436" dxfId="1826" operator="equal" stopIfTrue="1">
      <formula>"CW 2130-R11"</formula>
    </cfRule>
    <cfRule type="cellIs" priority="1437" dxfId="1826" operator="equal" stopIfTrue="1">
      <formula>"CW 3120-R2"</formula>
    </cfRule>
    <cfRule type="cellIs" priority="1438" dxfId="1826" operator="equal" stopIfTrue="1">
      <formula>"CW 3240-R7"</formula>
    </cfRule>
  </conditionalFormatting>
  <conditionalFormatting sqref="D446">
    <cfRule type="cellIs" priority="1439" dxfId="1826" operator="equal" stopIfTrue="1">
      <formula>"CW 3120-R2"</formula>
    </cfRule>
    <cfRule type="cellIs" priority="1440" dxfId="1826" operator="equal" stopIfTrue="1">
      <formula>"CW 3240-R7"</formula>
    </cfRule>
  </conditionalFormatting>
  <conditionalFormatting sqref="D454:D457">
    <cfRule type="cellIs" priority="1433" dxfId="1826" operator="equal" stopIfTrue="1">
      <formula>"CW 2130-R11"</formula>
    </cfRule>
    <cfRule type="cellIs" priority="1434" dxfId="1826" operator="equal" stopIfTrue="1">
      <formula>"CW 3120-R2"</formula>
    </cfRule>
    <cfRule type="cellIs" priority="1435" dxfId="1826" operator="equal" stopIfTrue="1">
      <formula>"CW 3240-R7"</formula>
    </cfRule>
  </conditionalFormatting>
  <conditionalFormatting sqref="D458">
    <cfRule type="cellIs" priority="1430" dxfId="1826" operator="equal" stopIfTrue="1">
      <formula>"CW 2130-R11"</formula>
    </cfRule>
    <cfRule type="cellIs" priority="1431" dxfId="1826" operator="equal" stopIfTrue="1">
      <formula>"CW 3120-R2"</formula>
    </cfRule>
    <cfRule type="cellIs" priority="1432" dxfId="1826" operator="equal" stopIfTrue="1">
      <formula>"CW 3240-R7"</formula>
    </cfRule>
  </conditionalFormatting>
  <conditionalFormatting sqref="D459">
    <cfRule type="cellIs" priority="1427" dxfId="1826" operator="equal" stopIfTrue="1">
      <formula>"CW 2130-R11"</formula>
    </cfRule>
    <cfRule type="cellIs" priority="1428" dxfId="1826" operator="equal" stopIfTrue="1">
      <formula>"CW 3120-R2"</formula>
    </cfRule>
    <cfRule type="cellIs" priority="1429" dxfId="1826" operator="equal" stopIfTrue="1">
      <formula>"CW 3240-R7"</formula>
    </cfRule>
  </conditionalFormatting>
  <conditionalFormatting sqref="D476">
    <cfRule type="cellIs" priority="1424" dxfId="1826" operator="equal" stopIfTrue="1">
      <formula>"CW 2130-R11"</formula>
    </cfRule>
    <cfRule type="cellIs" priority="1425" dxfId="1826" operator="equal" stopIfTrue="1">
      <formula>"CW 3120-R2"</formula>
    </cfRule>
    <cfRule type="cellIs" priority="1426" dxfId="1826" operator="equal" stopIfTrue="1">
      <formula>"CW 3240-R7"</formula>
    </cfRule>
  </conditionalFormatting>
  <conditionalFormatting sqref="D478">
    <cfRule type="cellIs" priority="1418" dxfId="1826" operator="equal" stopIfTrue="1">
      <formula>"CW 2130-R11"</formula>
    </cfRule>
    <cfRule type="cellIs" priority="1419" dxfId="1826" operator="equal" stopIfTrue="1">
      <formula>"CW 3120-R2"</formula>
    </cfRule>
    <cfRule type="cellIs" priority="1420" dxfId="1826" operator="equal" stopIfTrue="1">
      <formula>"CW 3240-R7"</formula>
    </cfRule>
  </conditionalFormatting>
  <conditionalFormatting sqref="D480">
    <cfRule type="cellIs" priority="1415" dxfId="1826" operator="equal" stopIfTrue="1">
      <formula>"CW 2130-R11"</formula>
    </cfRule>
    <cfRule type="cellIs" priority="1416" dxfId="1826" operator="equal" stopIfTrue="1">
      <formula>"CW 3120-R2"</formula>
    </cfRule>
    <cfRule type="cellIs" priority="1417" dxfId="1826" operator="equal" stopIfTrue="1">
      <formula>"CW 3240-R7"</formula>
    </cfRule>
  </conditionalFormatting>
  <conditionalFormatting sqref="D481">
    <cfRule type="cellIs" priority="1412" dxfId="1826" operator="equal" stopIfTrue="1">
      <formula>"CW 2130-R11"</formula>
    </cfRule>
    <cfRule type="cellIs" priority="1413" dxfId="1826" operator="equal" stopIfTrue="1">
      <formula>"CW 3120-R2"</formula>
    </cfRule>
    <cfRule type="cellIs" priority="1414" dxfId="1826" operator="equal" stopIfTrue="1">
      <formula>"CW 3240-R7"</formula>
    </cfRule>
  </conditionalFormatting>
  <conditionalFormatting sqref="D485:D486">
    <cfRule type="cellIs" priority="1409" dxfId="1826" operator="equal" stopIfTrue="1">
      <formula>"CW 2130-R11"</formula>
    </cfRule>
    <cfRule type="cellIs" priority="1410" dxfId="1826" operator="equal" stopIfTrue="1">
      <formula>"CW 3120-R2"</formula>
    </cfRule>
    <cfRule type="cellIs" priority="1411" dxfId="1826" operator="equal" stopIfTrue="1">
      <formula>"CW 3240-R7"</formula>
    </cfRule>
  </conditionalFormatting>
  <conditionalFormatting sqref="D506:D507">
    <cfRule type="cellIs" priority="1406" dxfId="1826" operator="equal" stopIfTrue="1">
      <formula>"CW 2130-R11"</formula>
    </cfRule>
    <cfRule type="cellIs" priority="1407" dxfId="1826" operator="equal" stopIfTrue="1">
      <formula>"CW 3120-R2"</formula>
    </cfRule>
    <cfRule type="cellIs" priority="1408" dxfId="1826" operator="equal" stopIfTrue="1">
      <formula>"CW 3240-R7"</formula>
    </cfRule>
  </conditionalFormatting>
  <conditionalFormatting sqref="D493">
    <cfRule type="cellIs" priority="1403" dxfId="1826" operator="equal" stopIfTrue="1">
      <formula>"CW 2130-R11"</formula>
    </cfRule>
    <cfRule type="cellIs" priority="1404" dxfId="1826" operator="equal" stopIfTrue="1">
      <formula>"CW 3120-R2"</formula>
    </cfRule>
    <cfRule type="cellIs" priority="1405" dxfId="1826" operator="equal" stopIfTrue="1">
      <formula>"CW 3240-R7"</formula>
    </cfRule>
  </conditionalFormatting>
  <conditionalFormatting sqref="D494">
    <cfRule type="cellIs" priority="1400" dxfId="1826" operator="equal" stopIfTrue="1">
      <formula>"CW 2130-R11"</formula>
    </cfRule>
    <cfRule type="cellIs" priority="1401" dxfId="1826" operator="equal" stopIfTrue="1">
      <formula>"CW 3120-R2"</formula>
    </cfRule>
    <cfRule type="cellIs" priority="1402" dxfId="1826" operator="equal" stopIfTrue="1">
      <formula>"CW 3240-R7"</formula>
    </cfRule>
  </conditionalFormatting>
  <conditionalFormatting sqref="D495">
    <cfRule type="cellIs" priority="1397" dxfId="1826" operator="equal" stopIfTrue="1">
      <formula>"CW 2130-R11"</formula>
    </cfRule>
    <cfRule type="cellIs" priority="1398" dxfId="1826" operator="equal" stopIfTrue="1">
      <formula>"CW 3120-R2"</formula>
    </cfRule>
    <cfRule type="cellIs" priority="1399" dxfId="1826" operator="equal" stopIfTrue="1">
      <formula>"CW 3240-R7"</formula>
    </cfRule>
  </conditionalFormatting>
  <conditionalFormatting sqref="D496:D499">
    <cfRule type="cellIs" priority="1394" dxfId="1826" operator="equal" stopIfTrue="1">
      <formula>"CW 2130-R11"</formula>
    </cfRule>
    <cfRule type="cellIs" priority="1395" dxfId="1826" operator="equal" stopIfTrue="1">
      <formula>"CW 3120-R2"</formula>
    </cfRule>
    <cfRule type="cellIs" priority="1396" dxfId="1826" operator="equal" stopIfTrue="1">
      <formula>"CW 3240-R7"</formula>
    </cfRule>
  </conditionalFormatting>
  <conditionalFormatting sqref="D500">
    <cfRule type="cellIs" priority="1391" dxfId="1826" operator="equal" stopIfTrue="1">
      <formula>"CW 2130-R11"</formula>
    </cfRule>
    <cfRule type="cellIs" priority="1392" dxfId="1826" operator="equal" stopIfTrue="1">
      <formula>"CW 3120-R2"</formula>
    </cfRule>
    <cfRule type="cellIs" priority="1393" dxfId="1826" operator="equal" stopIfTrue="1">
      <formula>"CW 3240-R7"</formula>
    </cfRule>
  </conditionalFormatting>
  <conditionalFormatting sqref="D502">
    <cfRule type="cellIs" priority="1388" dxfId="1826" operator="equal" stopIfTrue="1">
      <formula>"CW 2130-R11"</formula>
    </cfRule>
    <cfRule type="cellIs" priority="1389" dxfId="1826" operator="equal" stopIfTrue="1">
      <formula>"CW 3120-R2"</formula>
    </cfRule>
    <cfRule type="cellIs" priority="1390" dxfId="1826" operator="equal" stopIfTrue="1">
      <formula>"CW 3240-R7"</formula>
    </cfRule>
  </conditionalFormatting>
  <conditionalFormatting sqref="D503">
    <cfRule type="cellIs" priority="1385" dxfId="1826" operator="equal" stopIfTrue="1">
      <formula>"CW 2130-R11"</formula>
    </cfRule>
    <cfRule type="cellIs" priority="1386" dxfId="1826" operator="equal" stopIfTrue="1">
      <formula>"CW 3120-R2"</formula>
    </cfRule>
    <cfRule type="cellIs" priority="1387" dxfId="1826" operator="equal" stopIfTrue="1">
      <formula>"CW 3240-R7"</formula>
    </cfRule>
  </conditionalFormatting>
  <conditionalFormatting sqref="D508">
    <cfRule type="cellIs" priority="1382" dxfId="1826" operator="equal" stopIfTrue="1">
      <formula>"CW 2130-R11"</formula>
    </cfRule>
    <cfRule type="cellIs" priority="1383" dxfId="1826" operator="equal" stopIfTrue="1">
      <formula>"CW 3120-R2"</formula>
    </cfRule>
    <cfRule type="cellIs" priority="1384" dxfId="1826" operator="equal" stopIfTrue="1">
      <formula>"CW 3240-R7"</formula>
    </cfRule>
  </conditionalFormatting>
  <conditionalFormatting sqref="D509">
    <cfRule type="cellIs" priority="1379" dxfId="1826" operator="equal" stopIfTrue="1">
      <formula>"CW 2130-R11"</formula>
    </cfRule>
    <cfRule type="cellIs" priority="1380" dxfId="1826" operator="equal" stopIfTrue="1">
      <formula>"CW 3120-R2"</formula>
    </cfRule>
    <cfRule type="cellIs" priority="1381" dxfId="1826" operator="equal" stopIfTrue="1">
      <formula>"CW 3240-R7"</formula>
    </cfRule>
  </conditionalFormatting>
  <conditionalFormatting sqref="D513:D515">
    <cfRule type="cellIs" priority="1376" dxfId="1826" operator="equal" stopIfTrue="1">
      <formula>"CW 2130-R11"</formula>
    </cfRule>
    <cfRule type="cellIs" priority="1377" dxfId="1826" operator="equal" stopIfTrue="1">
      <formula>"CW 3120-R2"</formula>
    </cfRule>
    <cfRule type="cellIs" priority="1378" dxfId="1826" operator="equal" stopIfTrue="1">
      <formula>"CW 3240-R7"</formula>
    </cfRule>
  </conditionalFormatting>
  <conditionalFormatting sqref="D516:D517">
    <cfRule type="cellIs" priority="1373" dxfId="1826" operator="equal" stopIfTrue="1">
      <formula>"CW 2130-R11"</formula>
    </cfRule>
    <cfRule type="cellIs" priority="1374" dxfId="1826" operator="equal" stopIfTrue="1">
      <formula>"CW 3120-R2"</formula>
    </cfRule>
    <cfRule type="cellIs" priority="1375" dxfId="1826" operator="equal" stopIfTrue="1">
      <formula>"CW 3240-R7"</formula>
    </cfRule>
  </conditionalFormatting>
  <conditionalFormatting sqref="D519:D521">
    <cfRule type="cellIs" priority="1370" dxfId="1826" operator="equal" stopIfTrue="1">
      <formula>"CW 2130-R11"</formula>
    </cfRule>
    <cfRule type="cellIs" priority="1371" dxfId="1826" operator="equal" stopIfTrue="1">
      <formula>"CW 3120-R2"</formula>
    </cfRule>
    <cfRule type="cellIs" priority="1372" dxfId="1826" operator="equal" stopIfTrue="1">
      <formula>"CW 3240-R7"</formula>
    </cfRule>
  </conditionalFormatting>
  <conditionalFormatting sqref="D522">
    <cfRule type="cellIs" priority="1367" dxfId="1826" operator="equal" stopIfTrue="1">
      <formula>"CW 2130-R11"</formula>
    </cfRule>
    <cfRule type="cellIs" priority="1368" dxfId="1826" operator="equal" stopIfTrue="1">
      <formula>"CW 3120-R2"</formula>
    </cfRule>
    <cfRule type="cellIs" priority="1369" dxfId="1826" operator="equal" stopIfTrue="1">
      <formula>"CW 3240-R7"</formula>
    </cfRule>
  </conditionalFormatting>
  <conditionalFormatting sqref="D490:D492">
    <cfRule type="cellIs" priority="1364" dxfId="1826" operator="equal" stopIfTrue="1">
      <formula>"CW 2130-R11"</formula>
    </cfRule>
    <cfRule type="cellIs" priority="1365" dxfId="1826" operator="equal" stopIfTrue="1">
      <formula>"CW 3120-R2"</formula>
    </cfRule>
    <cfRule type="cellIs" priority="1366" dxfId="1826" operator="equal" stopIfTrue="1">
      <formula>"CW 3240-R7"</formula>
    </cfRule>
  </conditionalFormatting>
  <conditionalFormatting sqref="D504:D505">
    <cfRule type="cellIs" priority="1361" dxfId="1826" operator="equal" stopIfTrue="1">
      <formula>"CW 2130-R11"</formula>
    </cfRule>
    <cfRule type="cellIs" priority="1362" dxfId="1826" operator="equal" stopIfTrue="1">
      <formula>"CW 3120-R2"</formula>
    </cfRule>
    <cfRule type="cellIs" priority="1363" dxfId="1826" operator="equal" stopIfTrue="1">
      <formula>"CW 3240-R7"</formula>
    </cfRule>
  </conditionalFormatting>
  <conditionalFormatting sqref="D512">
    <cfRule type="cellIs" priority="1358" dxfId="1826" operator="equal" stopIfTrue="1">
      <formula>"CW 2130-R11"</formula>
    </cfRule>
    <cfRule type="cellIs" priority="1359" dxfId="1826" operator="equal" stopIfTrue="1">
      <formula>"CW 3120-R2"</formula>
    </cfRule>
    <cfRule type="cellIs" priority="1360" dxfId="1826" operator="equal" stopIfTrue="1">
      <formula>"CW 3240-R7"</formula>
    </cfRule>
  </conditionalFormatting>
  <conditionalFormatting sqref="D518">
    <cfRule type="cellIs" priority="1355" dxfId="1826" operator="equal" stopIfTrue="1">
      <formula>"CW 2130-R11"</formula>
    </cfRule>
    <cfRule type="cellIs" priority="1356" dxfId="1826" operator="equal" stopIfTrue="1">
      <formula>"CW 3120-R2"</formula>
    </cfRule>
    <cfRule type="cellIs" priority="1357" dxfId="1826" operator="equal" stopIfTrue="1">
      <formula>"CW 3240-R7"</formula>
    </cfRule>
  </conditionalFormatting>
  <conditionalFormatting sqref="D524">
    <cfRule type="cellIs" priority="1352" dxfId="1826" operator="equal" stopIfTrue="1">
      <formula>"CW 2130-R11"</formula>
    </cfRule>
    <cfRule type="cellIs" priority="1353" dxfId="1826" operator="equal" stopIfTrue="1">
      <formula>"CW 3120-R2"</formula>
    </cfRule>
    <cfRule type="cellIs" priority="1354" dxfId="1826" operator="equal" stopIfTrue="1">
      <formula>"CW 3240-R7"</formula>
    </cfRule>
  </conditionalFormatting>
  <conditionalFormatting sqref="D525">
    <cfRule type="cellIs" priority="1349" dxfId="1826" operator="equal" stopIfTrue="1">
      <formula>"CW 2130-R11"</formula>
    </cfRule>
    <cfRule type="cellIs" priority="1350" dxfId="1826" operator="equal" stopIfTrue="1">
      <formula>"CW 3120-R2"</formula>
    </cfRule>
    <cfRule type="cellIs" priority="1351" dxfId="1826" operator="equal" stopIfTrue="1">
      <formula>"CW 3240-R7"</formula>
    </cfRule>
  </conditionalFormatting>
  <conditionalFormatting sqref="D530">
    <cfRule type="cellIs" priority="1346" dxfId="1826" operator="equal" stopIfTrue="1">
      <formula>"CW 2130-R11"</formula>
    </cfRule>
    <cfRule type="cellIs" priority="1347" dxfId="1826" operator="equal" stopIfTrue="1">
      <formula>"CW 3120-R2"</formula>
    </cfRule>
    <cfRule type="cellIs" priority="1348" dxfId="1826" operator="equal" stopIfTrue="1">
      <formula>"CW 3240-R7"</formula>
    </cfRule>
  </conditionalFormatting>
  <conditionalFormatting sqref="D532">
    <cfRule type="cellIs" priority="1343" dxfId="1826" operator="equal" stopIfTrue="1">
      <formula>"CW 2130-R11"</formula>
    </cfRule>
    <cfRule type="cellIs" priority="1344" dxfId="1826" operator="equal" stopIfTrue="1">
      <formula>"CW 3120-R2"</formula>
    </cfRule>
    <cfRule type="cellIs" priority="1345" dxfId="1826" operator="equal" stopIfTrue="1">
      <formula>"CW 3240-R7"</formula>
    </cfRule>
  </conditionalFormatting>
  <conditionalFormatting sqref="D541:D543">
    <cfRule type="cellIs" priority="1340" dxfId="1826" operator="equal" stopIfTrue="1">
      <formula>"CW 2130-R11"</formula>
    </cfRule>
    <cfRule type="cellIs" priority="1341" dxfId="1826" operator="equal" stopIfTrue="1">
      <formula>"CW 3120-R2"</formula>
    </cfRule>
    <cfRule type="cellIs" priority="1342" dxfId="1826" operator="equal" stopIfTrue="1">
      <formula>"CW 3240-R7"</formula>
    </cfRule>
  </conditionalFormatting>
  <conditionalFormatting sqref="D544:D545">
    <cfRule type="cellIs" priority="1337" dxfId="1826" operator="equal" stopIfTrue="1">
      <formula>"CW 2130-R11"</formula>
    </cfRule>
    <cfRule type="cellIs" priority="1338" dxfId="1826" operator="equal" stopIfTrue="1">
      <formula>"CW 3120-R2"</formula>
    </cfRule>
    <cfRule type="cellIs" priority="1339" dxfId="1826" operator="equal" stopIfTrue="1">
      <formula>"CW 3240-R7"</formula>
    </cfRule>
  </conditionalFormatting>
  <conditionalFormatting sqref="D537">
    <cfRule type="cellIs" priority="1331" dxfId="1826" operator="equal" stopIfTrue="1">
      <formula>"CW 2130-R11"</formula>
    </cfRule>
    <cfRule type="cellIs" priority="1332" dxfId="1826" operator="equal" stopIfTrue="1">
      <formula>"CW 3120-R2"</formula>
    </cfRule>
    <cfRule type="cellIs" priority="1333" dxfId="1826" operator="equal" stopIfTrue="1">
      <formula>"CW 3240-R7"</formula>
    </cfRule>
  </conditionalFormatting>
  <conditionalFormatting sqref="D538">
    <cfRule type="cellIs" priority="1328" dxfId="1826" operator="equal" stopIfTrue="1">
      <formula>"CW 2130-R11"</formula>
    </cfRule>
    <cfRule type="cellIs" priority="1329" dxfId="1826" operator="equal" stopIfTrue="1">
      <formula>"CW 3120-R2"</formula>
    </cfRule>
    <cfRule type="cellIs" priority="1330" dxfId="1826" operator="equal" stopIfTrue="1">
      <formula>"CW 3240-R7"</formula>
    </cfRule>
  </conditionalFormatting>
  <conditionalFormatting sqref="D535">
    <cfRule type="cellIs" priority="1334" dxfId="1826" operator="equal" stopIfTrue="1">
      <formula>"CW 2130-R11"</formula>
    </cfRule>
    <cfRule type="cellIs" priority="1335" dxfId="1826" operator="equal" stopIfTrue="1">
      <formula>"CW 3120-R2"</formula>
    </cfRule>
    <cfRule type="cellIs" priority="1336" dxfId="1826" operator="equal" stopIfTrue="1">
      <formula>"CW 3240-R7"</formula>
    </cfRule>
  </conditionalFormatting>
  <conditionalFormatting sqref="D546">
    <cfRule type="cellIs" priority="1325" dxfId="1826" operator="equal" stopIfTrue="1">
      <formula>"CW 2130-R11"</formula>
    </cfRule>
    <cfRule type="cellIs" priority="1326" dxfId="1826" operator="equal" stopIfTrue="1">
      <formula>"CW 3120-R2"</formula>
    </cfRule>
    <cfRule type="cellIs" priority="1327" dxfId="1826" operator="equal" stopIfTrue="1">
      <formula>"CW 3240-R7"</formula>
    </cfRule>
  </conditionalFormatting>
  <conditionalFormatting sqref="D540">
    <cfRule type="cellIs" priority="1319" dxfId="1826" operator="equal" stopIfTrue="1">
      <formula>"CW 2130-R11"</formula>
    </cfRule>
    <cfRule type="cellIs" priority="1320" dxfId="1826" operator="equal" stopIfTrue="1">
      <formula>"CW 3120-R2"</formula>
    </cfRule>
    <cfRule type="cellIs" priority="1321" dxfId="1826" operator="equal" stopIfTrue="1">
      <formula>"CW 3240-R7"</formula>
    </cfRule>
  </conditionalFormatting>
  <conditionalFormatting sqref="D539">
    <cfRule type="cellIs" priority="1322" dxfId="1826" operator="equal" stopIfTrue="1">
      <formula>"CW 2130-R11"</formula>
    </cfRule>
    <cfRule type="cellIs" priority="1323" dxfId="1826" operator="equal" stopIfTrue="1">
      <formula>"CW 3120-R2"</formula>
    </cfRule>
    <cfRule type="cellIs" priority="1324" dxfId="1826" operator="equal" stopIfTrue="1">
      <formula>"CW 3240-R7"</formula>
    </cfRule>
  </conditionalFormatting>
  <conditionalFormatting sqref="D533">
    <cfRule type="cellIs" priority="1316" dxfId="1826" operator="equal" stopIfTrue="1">
      <formula>"CW 2130-R11"</formula>
    </cfRule>
    <cfRule type="cellIs" priority="1317" dxfId="1826" operator="equal" stopIfTrue="1">
      <formula>"CW 3120-R2"</formula>
    </cfRule>
    <cfRule type="cellIs" priority="1318" dxfId="1826" operator="equal" stopIfTrue="1">
      <formula>"CW 3240-R7"</formula>
    </cfRule>
  </conditionalFormatting>
  <conditionalFormatting sqref="D526">
    <cfRule type="cellIs" priority="1313" dxfId="1826" operator="equal" stopIfTrue="1">
      <formula>"CW 2130-R11"</formula>
    </cfRule>
    <cfRule type="cellIs" priority="1314" dxfId="1826" operator="equal" stopIfTrue="1">
      <formula>"CW 3120-R2"</formula>
    </cfRule>
    <cfRule type="cellIs" priority="1315" dxfId="1826" operator="equal" stopIfTrue="1">
      <formula>"CW 3240-R7"</formula>
    </cfRule>
  </conditionalFormatting>
  <conditionalFormatting sqref="D548">
    <cfRule type="cellIs" priority="1310" dxfId="1826" operator="equal" stopIfTrue="1">
      <formula>"CW 2130-R11"</formula>
    </cfRule>
    <cfRule type="cellIs" priority="1311" dxfId="1826" operator="equal" stopIfTrue="1">
      <formula>"CW 3120-R2"</formula>
    </cfRule>
    <cfRule type="cellIs" priority="1312" dxfId="1826" operator="equal" stopIfTrue="1">
      <formula>"CW 3240-R7"</formula>
    </cfRule>
  </conditionalFormatting>
  <conditionalFormatting sqref="D559:D560">
    <cfRule type="cellIs" priority="1292" dxfId="1826" operator="equal" stopIfTrue="1">
      <formula>"CW 2130-R11"</formula>
    </cfRule>
    <cfRule type="cellIs" priority="1293" dxfId="1826" operator="equal" stopIfTrue="1">
      <formula>"CW 3120-R2"</formula>
    </cfRule>
    <cfRule type="cellIs" priority="1294" dxfId="1826" operator="equal" stopIfTrue="1">
      <formula>"CW 3240-R7"</formula>
    </cfRule>
  </conditionalFormatting>
  <conditionalFormatting sqref="D550 D552">
    <cfRule type="cellIs" priority="1307" dxfId="1826" operator="equal" stopIfTrue="1">
      <formula>"CW 2130-R11"</formula>
    </cfRule>
    <cfRule type="cellIs" priority="1308" dxfId="1826" operator="equal" stopIfTrue="1">
      <formula>"CW 3120-R2"</formula>
    </cfRule>
    <cfRule type="cellIs" priority="1309" dxfId="1826" operator="equal" stopIfTrue="1">
      <formula>"CW 3240-R7"</formula>
    </cfRule>
  </conditionalFormatting>
  <conditionalFormatting sqref="D553">
    <cfRule type="cellIs" priority="1304" dxfId="1826" operator="equal" stopIfTrue="1">
      <formula>"CW 2130-R11"</formula>
    </cfRule>
    <cfRule type="cellIs" priority="1305" dxfId="1826" operator="equal" stopIfTrue="1">
      <formula>"CW 3120-R2"</formula>
    </cfRule>
    <cfRule type="cellIs" priority="1306" dxfId="1826" operator="equal" stopIfTrue="1">
      <formula>"CW 3240-R7"</formula>
    </cfRule>
  </conditionalFormatting>
  <conditionalFormatting sqref="D554">
    <cfRule type="cellIs" priority="1301" dxfId="1826" operator="equal" stopIfTrue="1">
      <formula>"CW 2130-R11"</formula>
    </cfRule>
    <cfRule type="cellIs" priority="1302" dxfId="1826" operator="equal" stopIfTrue="1">
      <formula>"CW 3120-R2"</formula>
    </cfRule>
    <cfRule type="cellIs" priority="1303" dxfId="1826" operator="equal" stopIfTrue="1">
      <formula>"CW 3240-R7"</formula>
    </cfRule>
  </conditionalFormatting>
  <conditionalFormatting sqref="D555">
    <cfRule type="cellIs" priority="1298" dxfId="1826" operator="equal" stopIfTrue="1">
      <formula>"CW 2130-R11"</formula>
    </cfRule>
    <cfRule type="cellIs" priority="1299" dxfId="1826" operator="equal" stopIfTrue="1">
      <formula>"CW 3120-R2"</formula>
    </cfRule>
    <cfRule type="cellIs" priority="1300" dxfId="1826" operator="equal" stopIfTrue="1">
      <formula>"CW 3240-R7"</formula>
    </cfRule>
  </conditionalFormatting>
  <conditionalFormatting sqref="D558">
    <cfRule type="cellIs" priority="1295" dxfId="1826" operator="equal" stopIfTrue="1">
      <formula>"CW 2130-R11"</formula>
    </cfRule>
    <cfRule type="cellIs" priority="1296" dxfId="1826" operator="equal" stopIfTrue="1">
      <formula>"CW 3120-R2"</formula>
    </cfRule>
    <cfRule type="cellIs" priority="1297" dxfId="1826" operator="equal" stopIfTrue="1">
      <formula>"CW 3240-R7"</formula>
    </cfRule>
  </conditionalFormatting>
  <conditionalFormatting sqref="D551">
    <cfRule type="cellIs" priority="1289" dxfId="1826" operator="equal" stopIfTrue="1">
      <formula>"CW 2130-R11"</formula>
    </cfRule>
    <cfRule type="cellIs" priority="1290" dxfId="1826" operator="equal" stopIfTrue="1">
      <formula>"CW 3120-R2"</formula>
    </cfRule>
    <cfRule type="cellIs" priority="1291" dxfId="1826" operator="equal" stopIfTrue="1">
      <formula>"CW 3240-R7"</formula>
    </cfRule>
  </conditionalFormatting>
  <conditionalFormatting sqref="D567">
    <cfRule type="cellIs" priority="1287" dxfId="1826" operator="equal" stopIfTrue="1">
      <formula>"CW 2130-R11"</formula>
    </cfRule>
    <cfRule type="cellIs" priority="1288" dxfId="1826" operator="equal" stopIfTrue="1">
      <formula>"CW 3240-R7"</formula>
    </cfRule>
  </conditionalFormatting>
  <conditionalFormatting sqref="D571">
    <cfRule type="cellIs" priority="1284" dxfId="1826" operator="equal" stopIfTrue="1">
      <formula>"CW 2130-R11"</formula>
    </cfRule>
    <cfRule type="cellIs" priority="1285" dxfId="1826" operator="equal" stopIfTrue="1">
      <formula>"CW 3120-R2"</formula>
    </cfRule>
    <cfRule type="cellIs" priority="1286" dxfId="1826" operator="equal" stopIfTrue="1">
      <formula>"CW 3240-R7"</formula>
    </cfRule>
  </conditionalFormatting>
  <conditionalFormatting sqref="D569">
    <cfRule type="cellIs" priority="1279" dxfId="1826" operator="equal" stopIfTrue="1">
      <formula>"CW 2130-R11"</formula>
    </cfRule>
    <cfRule type="cellIs" priority="1280" dxfId="1826" operator="equal" stopIfTrue="1">
      <formula>"CW 3120-R2"</formula>
    </cfRule>
    <cfRule type="cellIs" priority="1281" dxfId="1826" operator="equal" stopIfTrue="1">
      <formula>"CW 3240-R7"</formula>
    </cfRule>
  </conditionalFormatting>
  <conditionalFormatting sqref="D570">
    <cfRule type="cellIs" priority="1282" dxfId="1826" operator="equal" stopIfTrue="1">
      <formula>"CW 3120-R2"</formula>
    </cfRule>
    <cfRule type="cellIs" priority="1283" dxfId="1826" operator="equal" stopIfTrue="1">
      <formula>"CW 3240-R7"</formula>
    </cfRule>
  </conditionalFormatting>
  <conditionalFormatting sqref="D572:D576">
    <cfRule type="cellIs" priority="1276" dxfId="1826" operator="equal" stopIfTrue="1">
      <formula>"CW 2130-R11"</formula>
    </cfRule>
    <cfRule type="cellIs" priority="1277" dxfId="1826" operator="equal" stopIfTrue="1">
      <formula>"CW 3120-R2"</formula>
    </cfRule>
    <cfRule type="cellIs" priority="1278" dxfId="1826" operator="equal" stopIfTrue="1">
      <formula>"CW 3240-R7"</formula>
    </cfRule>
  </conditionalFormatting>
  <conditionalFormatting sqref="D577:D579">
    <cfRule type="cellIs" priority="1273" dxfId="1826" operator="equal" stopIfTrue="1">
      <formula>"CW 2130-R11"</formula>
    </cfRule>
    <cfRule type="cellIs" priority="1274" dxfId="1826" operator="equal" stopIfTrue="1">
      <formula>"CW 3120-R2"</formula>
    </cfRule>
    <cfRule type="cellIs" priority="1275" dxfId="1826" operator="equal" stopIfTrue="1">
      <formula>"CW 3240-R7"</formula>
    </cfRule>
  </conditionalFormatting>
  <conditionalFormatting sqref="D74">
    <cfRule type="cellIs" priority="1270" dxfId="1826" operator="equal" stopIfTrue="1">
      <formula>"CW 2130-R11"</formula>
    </cfRule>
    <cfRule type="cellIs" priority="1271" dxfId="1826" operator="equal" stopIfTrue="1">
      <formula>"CW 3120-R2"</formula>
    </cfRule>
    <cfRule type="cellIs" priority="1272" dxfId="1826" operator="equal" stopIfTrue="1">
      <formula>"CW 3240-R7"</formula>
    </cfRule>
  </conditionalFormatting>
  <conditionalFormatting sqref="D234">
    <cfRule type="cellIs" priority="1267" dxfId="1826" operator="equal" stopIfTrue="1">
      <formula>"CW 2130-R11"</formula>
    </cfRule>
    <cfRule type="cellIs" priority="1268" dxfId="1826" operator="equal" stopIfTrue="1">
      <formula>"CW 3120-R2"</formula>
    </cfRule>
    <cfRule type="cellIs" priority="1269" dxfId="1826" operator="equal" stopIfTrue="1">
      <formula>"CW 3240-R7"</formula>
    </cfRule>
  </conditionalFormatting>
  <conditionalFormatting sqref="D326:D327">
    <cfRule type="cellIs" priority="1264" dxfId="1826" operator="equal" stopIfTrue="1">
      <formula>"CW 2130-R11"</formula>
    </cfRule>
    <cfRule type="cellIs" priority="1265" dxfId="1826" operator="equal" stopIfTrue="1">
      <formula>"CW 3120-R2"</formula>
    </cfRule>
    <cfRule type="cellIs" priority="1266" dxfId="1826" operator="equal" stopIfTrue="1">
      <formula>"CW 3240-R7"</formula>
    </cfRule>
  </conditionalFormatting>
  <conditionalFormatting sqref="D561">
    <cfRule type="cellIs" priority="1261" dxfId="1826" operator="equal" stopIfTrue="1">
      <formula>"CW 2130-R11"</formula>
    </cfRule>
    <cfRule type="cellIs" priority="1262" dxfId="1826" operator="equal" stopIfTrue="1">
      <formula>"CW 3120-R2"</formula>
    </cfRule>
    <cfRule type="cellIs" priority="1263" dxfId="1826" operator="equal" stopIfTrue="1">
      <formula>"CW 3240-R7"</formula>
    </cfRule>
  </conditionalFormatting>
  <conditionalFormatting sqref="D610">
    <cfRule type="cellIs" priority="1258" dxfId="1826" operator="equal" stopIfTrue="1">
      <formula>"CW 2130-R11"</formula>
    </cfRule>
    <cfRule type="cellIs" priority="1259" dxfId="1826" operator="equal" stopIfTrue="1">
      <formula>"CW 3120-R2"</formula>
    </cfRule>
    <cfRule type="cellIs" priority="1260" dxfId="1826" operator="equal" stopIfTrue="1">
      <formula>"CW 3240-R7"</formula>
    </cfRule>
  </conditionalFormatting>
  <conditionalFormatting sqref="D611">
    <cfRule type="cellIs" priority="1255" dxfId="1826" operator="equal" stopIfTrue="1">
      <formula>"CW 2130-R11"</formula>
    </cfRule>
    <cfRule type="cellIs" priority="1256" dxfId="1826" operator="equal" stopIfTrue="1">
      <formula>"CW 3120-R2"</formula>
    </cfRule>
    <cfRule type="cellIs" priority="1257" dxfId="1826" operator="equal" stopIfTrue="1">
      <formula>"CW 3240-R7"</formula>
    </cfRule>
  </conditionalFormatting>
  <conditionalFormatting sqref="D613">
    <cfRule type="cellIs" priority="1252" dxfId="1826" operator="equal" stopIfTrue="1">
      <formula>"CW 2130-R11"</formula>
    </cfRule>
    <cfRule type="cellIs" priority="1253" dxfId="1826" operator="equal" stopIfTrue="1">
      <formula>"CW 3120-R2"</formula>
    </cfRule>
    <cfRule type="cellIs" priority="1254" dxfId="1826" operator="equal" stopIfTrue="1">
      <formula>"CW 3240-R7"</formula>
    </cfRule>
  </conditionalFormatting>
  <conditionalFormatting sqref="D614">
    <cfRule type="cellIs" priority="1249" dxfId="1826" operator="equal" stopIfTrue="1">
      <formula>"CW 2130-R11"</formula>
    </cfRule>
    <cfRule type="cellIs" priority="1250" dxfId="1826" operator="equal" stopIfTrue="1">
      <formula>"CW 3120-R2"</formula>
    </cfRule>
    <cfRule type="cellIs" priority="1251" dxfId="1826" operator="equal" stopIfTrue="1">
      <formula>"CW 3240-R7"</formula>
    </cfRule>
  </conditionalFormatting>
  <conditionalFormatting sqref="D617">
    <cfRule type="cellIs" priority="1246" dxfId="1826" operator="equal" stopIfTrue="1">
      <formula>"CW 2130-R11"</formula>
    </cfRule>
    <cfRule type="cellIs" priority="1247" dxfId="1826" operator="equal" stopIfTrue="1">
      <formula>"CW 3120-R2"</formula>
    </cfRule>
    <cfRule type="cellIs" priority="1248" dxfId="1826" operator="equal" stopIfTrue="1">
      <formula>"CW 3240-R7"</formula>
    </cfRule>
  </conditionalFormatting>
  <conditionalFormatting sqref="D621">
    <cfRule type="cellIs" priority="1243" dxfId="1826" operator="equal" stopIfTrue="1">
      <formula>"CW 2130-R11"</formula>
    </cfRule>
    <cfRule type="cellIs" priority="1244" dxfId="1826" operator="equal" stopIfTrue="1">
      <formula>"CW 3120-R2"</formula>
    </cfRule>
    <cfRule type="cellIs" priority="1245" dxfId="1826" operator="equal" stopIfTrue="1">
      <formula>"CW 3240-R7"</formula>
    </cfRule>
  </conditionalFormatting>
  <conditionalFormatting sqref="D622">
    <cfRule type="cellIs" priority="1240" dxfId="1826" operator="equal" stopIfTrue="1">
      <formula>"CW 2130-R11"</formula>
    </cfRule>
    <cfRule type="cellIs" priority="1241" dxfId="1826" operator="equal" stopIfTrue="1">
      <formula>"CW 3120-R2"</formula>
    </cfRule>
    <cfRule type="cellIs" priority="1242" dxfId="1826" operator="equal" stopIfTrue="1">
      <formula>"CW 3240-R7"</formula>
    </cfRule>
  </conditionalFormatting>
  <conditionalFormatting sqref="D623">
    <cfRule type="cellIs" priority="1237" dxfId="1826" operator="equal" stopIfTrue="1">
      <formula>"CW 2130-R11"</formula>
    </cfRule>
    <cfRule type="cellIs" priority="1238" dxfId="1826" operator="equal" stopIfTrue="1">
      <formula>"CW 3120-R2"</formula>
    </cfRule>
    <cfRule type="cellIs" priority="1239" dxfId="1826" operator="equal" stopIfTrue="1">
      <formula>"CW 3240-R7"</formula>
    </cfRule>
  </conditionalFormatting>
  <conditionalFormatting sqref="D624">
    <cfRule type="cellIs" priority="1234" dxfId="1826" operator="equal" stopIfTrue="1">
      <formula>"CW 2130-R11"</formula>
    </cfRule>
    <cfRule type="cellIs" priority="1235" dxfId="1826" operator="equal" stopIfTrue="1">
      <formula>"CW 3120-R2"</formula>
    </cfRule>
    <cfRule type="cellIs" priority="1236" dxfId="1826" operator="equal" stopIfTrue="1">
      <formula>"CW 3240-R7"</formula>
    </cfRule>
  </conditionalFormatting>
  <conditionalFormatting sqref="D625">
    <cfRule type="cellIs" priority="1231" dxfId="1826" operator="equal" stopIfTrue="1">
      <formula>"CW 2130-R11"</formula>
    </cfRule>
    <cfRule type="cellIs" priority="1232" dxfId="1826" operator="equal" stopIfTrue="1">
      <formula>"CW 3120-R2"</formula>
    </cfRule>
    <cfRule type="cellIs" priority="1233" dxfId="1826" operator="equal" stopIfTrue="1">
      <formula>"CW 3240-R7"</formula>
    </cfRule>
  </conditionalFormatting>
  <conditionalFormatting sqref="D626">
    <cfRule type="cellIs" priority="1228" dxfId="1826" operator="equal" stopIfTrue="1">
      <formula>"CW 2130-R11"</formula>
    </cfRule>
    <cfRule type="cellIs" priority="1229" dxfId="1826" operator="equal" stopIfTrue="1">
      <formula>"CW 3120-R2"</formula>
    </cfRule>
    <cfRule type="cellIs" priority="1230" dxfId="1826" operator="equal" stopIfTrue="1">
      <formula>"CW 3240-R7"</formula>
    </cfRule>
  </conditionalFormatting>
  <conditionalFormatting sqref="D627">
    <cfRule type="cellIs" priority="1225" dxfId="1826" operator="equal" stopIfTrue="1">
      <formula>"CW 2130-R11"</formula>
    </cfRule>
    <cfRule type="cellIs" priority="1226" dxfId="1826" operator="equal" stopIfTrue="1">
      <formula>"CW 3120-R2"</formula>
    </cfRule>
    <cfRule type="cellIs" priority="1227" dxfId="1826" operator="equal" stopIfTrue="1">
      <formula>"CW 3240-R7"</formula>
    </cfRule>
  </conditionalFormatting>
  <conditionalFormatting sqref="D628">
    <cfRule type="cellIs" priority="1222" dxfId="1826" operator="equal" stopIfTrue="1">
      <formula>"CW 2130-R11"</formula>
    </cfRule>
    <cfRule type="cellIs" priority="1223" dxfId="1826" operator="equal" stopIfTrue="1">
      <formula>"CW 3120-R2"</formula>
    </cfRule>
    <cfRule type="cellIs" priority="1224" dxfId="1826" operator="equal" stopIfTrue="1">
      <formula>"CW 3240-R7"</formula>
    </cfRule>
  </conditionalFormatting>
  <conditionalFormatting sqref="D629">
    <cfRule type="cellIs" priority="1219" dxfId="1826" operator="equal" stopIfTrue="1">
      <formula>"CW 2130-R11"</formula>
    </cfRule>
    <cfRule type="cellIs" priority="1220" dxfId="1826" operator="equal" stopIfTrue="1">
      <formula>"CW 3120-R2"</formula>
    </cfRule>
    <cfRule type="cellIs" priority="1221" dxfId="1826" operator="equal" stopIfTrue="1">
      <formula>"CW 3240-R7"</formula>
    </cfRule>
  </conditionalFormatting>
  <conditionalFormatting sqref="D630">
    <cfRule type="cellIs" priority="1216" dxfId="1826" operator="equal" stopIfTrue="1">
      <formula>"CW 2130-R11"</formula>
    </cfRule>
    <cfRule type="cellIs" priority="1217" dxfId="1826" operator="equal" stopIfTrue="1">
      <formula>"CW 3120-R2"</formula>
    </cfRule>
    <cfRule type="cellIs" priority="1218" dxfId="1826" operator="equal" stopIfTrue="1">
      <formula>"CW 3240-R7"</formula>
    </cfRule>
  </conditionalFormatting>
  <conditionalFormatting sqref="D631">
    <cfRule type="cellIs" priority="1213" dxfId="1826" operator="equal" stopIfTrue="1">
      <formula>"CW 2130-R11"</formula>
    </cfRule>
    <cfRule type="cellIs" priority="1214" dxfId="1826" operator="equal" stopIfTrue="1">
      <formula>"CW 3120-R2"</formula>
    </cfRule>
    <cfRule type="cellIs" priority="1215" dxfId="1826" operator="equal" stopIfTrue="1">
      <formula>"CW 3240-R7"</formula>
    </cfRule>
  </conditionalFormatting>
  <conditionalFormatting sqref="D632">
    <cfRule type="cellIs" priority="1210" dxfId="1826" operator="equal" stopIfTrue="1">
      <formula>"CW 2130-R11"</formula>
    </cfRule>
    <cfRule type="cellIs" priority="1211" dxfId="1826" operator="equal" stopIfTrue="1">
      <formula>"CW 3120-R2"</formula>
    </cfRule>
    <cfRule type="cellIs" priority="1212" dxfId="1826" operator="equal" stopIfTrue="1">
      <formula>"CW 3240-R7"</formula>
    </cfRule>
  </conditionalFormatting>
  <conditionalFormatting sqref="D633">
    <cfRule type="cellIs" priority="1207" dxfId="1826" operator="equal" stopIfTrue="1">
      <formula>"CW 2130-R11"</formula>
    </cfRule>
    <cfRule type="cellIs" priority="1208" dxfId="1826" operator="equal" stopIfTrue="1">
      <formula>"CW 3120-R2"</formula>
    </cfRule>
    <cfRule type="cellIs" priority="1209" dxfId="1826" operator="equal" stopIfTrue="1">
      <formula>"CW 3240-R7"</formula>
    </cfRule>
  </conditionalFormatting>
  <conditionalFormatting sqref="D634">
    <cfRule type="cellIs" priority="1204" dxfId="1826" operator="equal" stopIfTrue="1">
      <formula>"CW 2130-R11"</formula>
    </cfRule>
    <cfRule type="cellIs" priority="1205" dxfId="1826" operator="equal" stopIfTrue="1">
      <formula>"CW 3120-R2"</formula>
    </cfRule>
    <cfRule type="cellIs" priority="1206" dxfId="1826" operator="equal" stopIfTrue="1">
      <formula>"CW 3240-R7"</formula>
    </cfRule>
  </conditionalFormatting>
  <conditionalFormatting sqref="D635">
    <cfRule type="cellIs" priority="1201" dxfId="1826" operator="equal" stopIfTrue="1">
      <formula>"CW 2130-R11"</formula>
    </cfRule>
    <cfRule type="cellIs" priority="1202" dxfId="1826" operator="equal" stopIfTrue="1">
      <formula>"CW 3120-R2"</formula>
    </cfRule>
    <cfRule type="cellIs" priority="1203" dxfId="1826" operator="equal" stopIfTrue="1">
      <formula>"CW 3240-R7"</formula>
    </cfRule>
  </conditionalFormatting>
  <conditionalFormatting sqref="D636">
    <cfRule type="cellIs" priority="1198" dxfId="1826" operator="equal" stopIfTrue="1">
      <formula>"CW 2130-R11"</formula>
    </cfRule>
    <cfRule type="cellIs" priority="1199" dxfId="1826" operator="equal" stopIfTrue="1">
      <formula>"CW 3120-R2"</formula>
    </cfRule>
    <cfRule type="cellIs" priority="1200" dxfId="1826" operator="equal" stopIfTrue="1">
      <formula>"CW 3240-R7"</formula>
    </cfRule>
  </conditionalFormatting>
  <conditionalFormatting sqref="D637">
    <cfRule type="cellIs" priority="1195" dxfId="1826" operator="equal" stopIfTrue="1">
      <formula>"CW 2130-R11"</formula>
    </cfRule>
    <cfRule type="cellIs" priority="1196" dxfId="1826" operator="equal" stopIfTrue="1">
      <formula>"CW 3120-R2"</formula>
    </cfRule>
    <cfRule type="cellIs" priority="1197" dxfId="1826" operator="equal" stopIfTrue="1">
      <formula>"CW 3240-R7"</formula>
    </cfRule>
  </conditionalFormatting>
  <conditionalFormatting sqref="D638">
    <cfRule type="cellIs" priority="1192" dxfId="1826" operator="equal" stopIfTrue="1">
      <formula>"CW 2130-R11"</formula>
    </cfRule>
    <cfRule type="cellIs" priority="1193" dxfId="1826" operator="equal" stopIfTrue="1">
      <formula>"CW 3120-R2"</formula>
    </cfRule>
    <cfRule type="cellIs" priority="1194" dxfId="1826" operator="equal" stopIfTrue="1">
      <formula>"CW 3240-R7"</formula>
    </cfRule>
  </conditionalFormatting>
  <conditionalFormatting sqref="D639">
    <cfRule type="cellIs" priority="1189" dxfId="1826" operator="equal" stopIfTrue="1">
      <formula>"CW 2130-R11"</formula>
    </cfRule>
    <cfRule type="cellIs" priority="1190" dxfId="1826" operator="equal" stopIfTrue="1">
      <formula>"CW 3120-R2"</formula>
    </cfRule>
    <cfRule type="cellIs" priority="1191" dxfId="1826" operator="equal" stopIfTrue="1">
      <formula>"CW 3240-R7"</formula>
    </cfRule>
  </conditionalFormatting>
  <conditionalFormatting sqref="D640">
    <cfRule type="cellIs" priority="1186" dxfId="1826" operator="equal" stopIfTrue="1">
      <formula>"CW 2130-R11"</formula>
    </cfRule>
    <cfRule type="cellIs" priority="1187" dxfId="1826" operator="equal" stopIfTrue="1">
      <formula>"CW 3120-R2"</formula>
    </cfRule>
    <cfRule type="cellIs" priority="1188" dxfId="1826" operator="equal" stopIfTrue="1">
      <formula>"CW 3240-R7"</formula>
    </cfRule>
  </conditionalFormatting>
  <conditionalFormatting sqref="D641">
    <cfRule type="cellIs" priority="1183" dxfId="1826" operator="equal" stopIfTrue="1">
      <formula>"CW 2130-R11"</formula>
    </cfRule>
    <cfRule type="cellIs" priority="1184" dxfId="1826" operator="equal" stopIfTrue="1">
      <formula>"CW 3120-R2"</formula>
    </cfRule>
    <cfRule type="cellIs" priority="1185" dxfId="1826" operator="equal" stopIfTrue="1">
      <formula>"CW 3240-R7"</formula>
    </cfRule>
  </conditionalFormatting>
  <conditionalFormatting sqref="D642">
    <cfRule type="cellIs" priority="1180" dxfId="1826" operator="equal" stopIfTrue="1">
      <formula>"CW 2130-R11"</formula>
    </cfRule>
    <cfRule type="cellIs" priority="1181" dxfId="1826" operator="equal" stopIfTrue="1">
      <formula>"CW 3120-R2"</formula>
    </cfRule>
    <cfRule type="cellIs" priority="1182" dxfId="1826" operator="equal" stopIfTrue="1">
      <formula>"CW 3240-R7"</formula>
    </cfRule>
  </conditionalFormatting>
  <conditionalFormatting sqref="D643">
    <cfRule type="cellIs" priority="1177" dxfId="1826" operator="equal" stopIfTrue="1">
      <formula>"CW 2130-R11"</formula>
    </cfRule>
    <cfRule type="cellIs" priority="1178" dxfId="1826" operator="equal" stopIfTrue="1">
      <formula>"CW 3120-R2"</formula>
    </cfRule>
    <cfRule type="cellIs" priority="1179" dxfId="1826" operator="equal" stopIfTrue="1">
      <formula>"CW 3240-R7"</formula>
    </cfRule>
  </conditionalFormatting>
  <conditionalFormatting sqref="D644">
    <cfRule type="cellIs" priority="1174" dxfId="1826" operator="equal" stopIfTrue="1">
      <formula>"CW 2130-R11"</formula>
    </cfRule>
    <cfRule type="cellIs" priority="1175" dxfId="1826" operator="equal" stopIfTrue="1">
      <formula>"CW 3120-R2"</formula>
    </cfRule>
    <cfRule type="cellIs" priority="1176" dxfId="1826" operator="equal" stopIfTrue="1">
      <formula>"CW 3240-R7"</formula>
    </cfRule>
  </conditionalFormatting>
  <conditionalFormatting sqref="D645">
    <cfRule type="cellIs" priority="1171" dxfId="1826" operator="equal" stopIfTrue="1">
      <formula>"CW 2130-R11"</formula>
    </cfRule>
    <cfRule type="cellIs" priority="1172" dxfId="1826" operator="equal" stopIfTrue="1">
      <formula>"CW 3120-R2"</formula>
    </cfRule>
    <cfRule type="cellIs" priority="1173" dxfId="1826" operator="equal" stopIfTrue="1">
      <formula>"CW 3240-R7"</formula>
    </cfRule>
  </conditionalFormatting>
  <conditionalFormatting sqref="D646">
    <cfRule type="cellIs" priority="1168" dxfId="1826" operator="equal" stopIfTrue="1">
      <formula>"CW 2130-R11"</formula>
    </cfRule>
    <cfRule type="cellIs" priority="1169" dxfId="1826" operator="equal" stopIfTrue="1">
      <formula>"CW 3120-R2"</formula>
    </cfRule>
    <cfRule type="cellIs" priority="1170" dxfId="1826" operator="equal" stopIfTrue="1">
      <formula>"CW 3240-R7"</formula>
    </cfRule>
  </conditionalFormatting>
  <conditionalFormatting sqref="D647">
    <cfRule type="cellIs" priority="1165" dxfId="1826" operator="equal" stopIfTrue="1">
      <formula>"CW 2130-R11"</formula>
    </cfRule>
    <cfRule type="cellIs" priority="1166" dxfId="1826" operator="equal" stopIfTrue="1">
      <formula>"CW 3120-R2"</formula>
    </cfRule>
    <cfRule type="cellIs" priority="1167" dxfId="1826" operator="equal" stopIfTrue="1">
      <formula>"CW 3240-R7"</formula>
    </cfRule>
  </conditionalFormatting>
  <conditionalFormatting sqref="D648">
    <cfRule type="cellIs" priority="1162" dxfId="1826" operator="equal" stopIfTrue="1">
      <formula>"CW 2130-R11"</formula>
    </cfRule>
    <cfRule type="cellIs" priority="1163" dxfId="1826" operator="equal" stopIfTrue="1">
      <formula>"CW 3120-R2"</formula>
    </cfRule>
    <cfRule type="cellIs" priority="1164" dxfId="1826" operator="equal" stopIfTrue="1">
      <formula>"CW 3240-R7"</formula>
    </cfRule>
  </conditionalFormatting>
  <conditionalFormatting sqref="D649">
    <cfRule type="cellIs" priority="1159" dxfId="1826" operator="equal" stopIfTrue="1">
      <formula>"CW 2130-R11"</formula>
    </cfRule>
    <cfRule type="cellIs" priority="1160" dxfId="1826" operator="equal" stopIfTrue="1">
      <formula>"CW 3120-R2"</formula>
    </cfRule>
    <cfRule type="cellIs" priority="1161" dxfId="1826" operator="equal" stopIfTrue="1">
      <formula>"CW 3240-R7"</formula>
    </cfRule>
  </conditionalFormatting>
  <conditionalFormatting sqref="D650">
    <cfRule type="cellIs" priority="1156" dxfId="1826" operator="equal" stopIfTrue="1">
      <formula>"CW 2130-R11"</formula>
    </cfRule>
    <cfRule type="cellIs" priority="1157" dxfId="1826" operator="equal" stopIfTrue="1">
      <formula>"CW 3120-R2"</formula>
    </cfRule>
    <cfRule type="cellIs" priority="1158" dxfId="1826" operator="equal" stopIfTrue="1">
      <formula>"CW 3240-R7"</formula>
    </cfRule>
  </conditionalFormatting>
  <conditionalFormatting sqref="D651">
    <cfRule type="cellIs" priority="1153" dxfId="1826" operator="equal" stopIfTrue="1">
      <formula>"CW 2130-R11"</formula>
    </cfRule>
    <cfRule type="cellIs" priority="1154" dxfId="1826" operator="equal" stopIfTrue="1">
      <formula>"CW 3120-R2"</formula>
    </cfRule>
    <cfRule type="cellIs" priority="1155" dxfId="1826" operator="equal" stopIfTrue="1">
      <formula>"CW 3240-R7"</formula>
    </cfRule>
  </conditionalFormatting>
  <conditionalFormatting sqref="D652">
    <cfRule type="cellIs" priority="1150" dxfId="1826" operator="equal" stopIfTrue="1">
      <formula>"CW 2130-R11"</formula>
    </cfRule>
    <cfRule type="cellIs" priority="1151" dxfId="1826" operator="equal" stopIfTrue="1">
      <formula>"CW 3120-R2"</formula>
    </cfRule>
    <cfRule type="cellIs" priority="1152" dxfId="1826" operator="equal" stopIfTrue="1">
      <formula>"CW 3240-R7"</formula>
    </cfRule>
  </conditionalFormatting>
  <conditionalFormatting sqref="D653">
    <cfRule type="cellIs" priority="1147" dxfId="1826" operator="equal" stopIfTrue="1">
      <formula>"CW 2130-R11"</formula>
    </cfRule>
    <cfRule type="cellIs" priority="1148" dxfId="1826" operator="equal" stopIfTrue="1">
      <formula>"CW 3120-R2"</formula>
    </cfRule>
    <cfRule type="cellIs" priority="1149" dxfId="1826" operator="equal" stopIfTrue="1">
      <formula>"CW 3240-R7"</formula>
    </cfRule>
  </conditionalFormatting>
  <conditionalFormatting sqref="D696">
    <cfRule type="cellIs" priority="1144" dxfId="1826" operator="equal" stopIfTrue="1">
      <formula>"CW 2130-R11"</formula>
    </cfRule>
    <cfRule type="cellIs" priority="1145" dxfId="1826" operator="equal" stopIfTrue="1">
      <formula>"CW 3120-R2"</formula>
    </cfRule>
    <cfRule type="cellIs" priority="1146" dxfId="1826" operator="equal" stopIfTrue="1">
      <formula>"CW 3240-R7"</formula>
    </cfRule>
  </conditionalFormatting>
  <conditionalFormatting sqref="D666">
    <cfRule type="cellIs" priority="1141" dxfId="1826" operator="equal" stopIfTrue="1">
      <formula>"CW 2130-R11"</formula>
    </cfRule>
    <cfRule type="cellIs" priority="1142" dxfId="1826" operator="equal" stopIfTrue="1">
      <formula>"CW 3120-R2"</formula>
    </cfRule>
    <cfRule type="cellIs" priority="1143" dxfId="1826" operator="equal" stopIfTrue="1">
      <formula>"CW 3240-R7"</formula>
    </cfRule>
  </conditionalFormatting>
  <conditionalFormatting sqref="D667">
    <cfRule type="cellIs" priority="1138" dxfId="1826" operator="equal" stopIfTrue="1">
      <formula>"CW 2130-R11"</formula>
    </cfRule>
    <cfRule type="cellIs" priority="1139" dxfId="1826" operator="equal" stopIfTrue="1">
      <formula>"CW 3120-R2"</formula>
    </cfRule>
    <cfRule type="cellIs" priority="1140" dxfId="1826" operator="equal" stopIfTrue="1">
      <formula>"CW 3240-R7"</formula>
    </cfRule>
  </conditionalFormatting>
  <conditionalFormatting sqref="D668">
    <cfRule type="cellIs" priority="1135" dxfId="1826" operator="equal" stopIfTrue="1">
      <formula>"CW 2130-R11"</formula>
    </cfRule>
    <cfRule type="cellIs" priority="1136" dxfId="1826" operator="equal" stopIfTrue="1">
      <formula>"CW 3120-R2"</formula>
    </cfRule>
    <cfRule type="cellIs" priority="1137" dxfId="1826" operator="equal" stopIfTrue="1">
      <formula>"CW 3240-R7"</formula>
    </cfRule>
  </conditionalFormatting>
  <conditionalFormatting sqref="D669">
    <cfRule type="cellIs" priority="1132" dxfId="1826" operator="equal" stopIfTrue="1">
      <formula>"CW 2130-R11"</formula>
    </cfRule>
    <cfRule type="cellIs" priority="1133" dxfId="1826" operator="equal" stopIfTrue="1">
      <formula>"CW 3120-R2"</formula>
    </cfRule>
    <cfRule type="cellIs" priority="1134" dxfId="1826" operator="equal" stopIfTrue="1">
      <formula>"CW 3240-R7"</formula>
    </cfRule>
  </conditionalFormatting>
  <conditionalFormatting sqref="D672">
    <cfRule type="cellIs" priority="1129" dxfId="1826" operator="equal" stopIfTrue="1">
      <formula>"CW 2130-R11"</formula>
    </cfRule>
    <cfRule type="cellIs" priority="1130" dxfId="1826" operator="equal" stopIfTrue="1">
      <formula>"CW 3120-R2"</formula>
    </cfRule>
    <cfRule type="cellIs" priority="1131" dxfId="1826" operator="equal" stopIfTrue="1">
      <formula>"CW 3240-R7"</formula>
    </cfRule>
  </conditionalFormatting>
  <conditionalFormatting sqref="D674">
    <cfRule type="cellIs" priority="1126" dxfId="1826" operator="equal" stopIfTrue="1">
      <formula>"CW 2130-R11"</formula>
    </cfRule>
    <cfRule type="cellIs" priority="1127" dxfId="1826" operator="equal" stopIfTrue="1">
      <formula>"CW 3120-R2"</formula>
    </cfRule>
    <cfRule type="cellIs" priority="1128" dxfId="1826" operator="equal" stopIfTrue="1">
      <formula>"CW 3240-R7"</formula>
    </cfRule>
  </conditionalFormatting>
  <conditionalFormatting sqref="D677">
    <cfRule type="cellIs" priority="1120" dxfId="1826" operator="equal" stopIfTrue="1">
      <formula>"CW 2130-R11"</formula>
    </cfRule>
    <cfRule type="cellIs" priority="1121" dxfId="1826" operator="equal" stopIfTrue="1">
      <formula>"CW 3120-R2"</formula>
    </cfRule>
    <cfRule type="cellIs" priority="1122" dxfId="1826" operator="equal" stopIfTrue="1">
      <formula>"CW 3240-R7"</formula>
    </cfRule>
  </conditionalFormatting>
  <conditionalFormatting sqref="D675">
    <cfRule type="cellIs" priority="1123" dxfId="1826" operator="equal" stopIfTrue="1">
      <formula>"CW 2130-R11"</formula>
    </cfRule>
    <cfRule type="cellIs" priority="1124" dxfId="1826" operator="equal" stopIfTrue="1">
      <formula>"CW 3120-R2"</formula>
    </cfRule>
    <cfRule type="cellIs" priority="1125" dxfId="1826" operator="equal" stopIfTrue="1">
      <formula>"CW 3240-R7"</formula>
    </cfRule>
  </conditionalFormatting>
  <conditionalFormatting sqref="D678">
    <cfRule type="cellIs" priority="1117" dxfId="1826" operator="equal" stopIfTrue="1">
      <formula>"CW 2130-R11"</formula>
    </cfRule>
    <cfRule type="cellIs" priority="1118" dxfId="1826" operator="equal" stopIfTrue="1">
      <formula>"CW 3120-R2"</formula>
    </cfRule>
    <cfRule type="cellIs" priority="1119" dxfId="1826" operator="equal" stopIfTrue="1">
      <formula>"CW 3240-R7"</formula>
    </cfRule>
  </conditionalFormatting>
  <conditionalFormatting sqref="D680">
    <cfRule type="cellIs" priority="1114" dxfId="1826" operator="equal" stopIfTrue="1">
      <formula>"CW 2130-R11"</formula>
    </cfRule>
    <cfRule type="cellIs" priority="1115" dxfId="1826" operator="equal" stopIfTrue="1">
      <formula>"CW 3120-R2"</formula>
    </cfRule>
    <cfRule type="cellIs" priority="1116" dxfId="1826" operator="equal" stopIfTrue="1">
      <formula>"CW 3240-R7"</formula>
    </cfRule>
  </conditionalFormatting>
  <conditionalFormatting sqref="D681">
    <cfRule type="cellIs" priority="1111" dxfId="1826" operator="equal" stopIfTrue="1">
      <formula>"CW 2130-R11"</formula>
    </cfRule>
    <cfRule type="cellIs" priority="1112" dxfId="1826" operator="equal" stopIfTrue="1">
      <formula>"CW 3120-R2"</formula>
    </cfRule>
    <cfRule type="cellIs" priority="1113" dxfId="1826" operator="equal" stopIfTrue="1">
      <formula>"CW 3240-R7"</formula>
    </cfRule>
  </conditionalFormatting>
  <conditionalFormatting sqref="D682">
    <cfRule type="cellIs" priority="1108" dxfId="1826" operator="equal" stopIfTrue="1">
      <formula>"CW 2130-R11"</formula>
    </cfRule>
    <cfRule type="cellIs" priority="1109" dxfId="1826" operator="equal" stopIfTrue="1">
      <formula>"CW 3120-R2"</formula>
    </cfRule>
    <cfRule type="cellIs" priority="1110" dxfId="1826" operator="equal" stopIfTrue="1">
      <formula>"CW 3240-R7"</formula>
    </cfRule>
  </conditionalFormatting>
  <conditionalFormatting sqref="D683">
    <cfRule type="cellIs" priority="1105" dxfId="1826" operator="equal" stopIfTrue="1">
      <formula>"CW 2130-R11"</formula>
    </cfRule>
    <cfRule type="cellIs" priority="1106" dxfId="1826" operator="equal" stopIfTrue="1">
      <formula>"CW 3120-R2"</formula>
    </cfRule>
    <cfRule type="cellIs" priority="1107" dxfId="1826" operator="equal" stopIfTrue="1">
      <formula>"CW 3240-R7"</formula>
    </cfRule>
  </conditionalFormatting>
  <conditionalFormatting sqref="D684">
    <cfRule type="cellIs" priority="1102" dxfId="1826" operator="equal" stopIfTrue="1">
      <formula>"CW 2130-R11"</formula>
    </cfRule>
    <cfRule type="cellIs" priority="1103" dxfId="1826" operator="equal" stopIfTrue="1">
      <formula>"CW 3120-R2"</formula>
    </cfRule>
    <cfRule type="cellIs" priority="1104" dxfId="1826" operator="equal" stopIfTrue="1">
      <formula>"CW 3240-R7"</formula>
    </cfRule>
  </conditionalFormatting>
  <conditionalFormatting sqref="D685">
    <cfRule type="cellIs" priority="1099" dxfId="1826" operator="equal" stopIfTrue="1">
      <formula>"CW 2130-R11"</formula>
    </cfRule>
    <cfRule type="cellIs" priority="1100" dxfId="1826" operator="equal" stopIfTrue="1">
      <formula>"CW 3120-R2"</formula>
    </cfRule>
    <cfRule type="cellIs" priority="1101" dxfId="1826" operator="equal" stopIfTrue="1">
      <formula>"CW 3240-R7"</formula>
    </cfRule>
  </conditionalFormatting>
  <conditionalFormatting sqref="D686">
    <cfRule type="cellIs" priority="1096" dxfId="1826" operator="equal" stopIfTrue="1">
      <formula>"CW 2130-R11"</formula>
    </cfRule>
    <cfRule type="cellIs" priority="1097" dxfId="1826" operator="equal" stopIfTrue="1">
      <formula>"CW 3120-R2"</formula>
    </cfRule>
    <cfRule type="cellIs" priority="1098" dxfId="1826" operator="equal" stopIfTrue="1">
      <formula>"CW 3240-R7"</formula>
    </cfRule>
  </conditionalFormatting>
  <conditionalFormatting sqref="D687">
    <cfRule type="cellIs" priority="1093" dxfId="1826" operator="equal" stopIfTrue="1">
      <formula>"CW 2130-R11"</formula>
    </cfRule>
    <cfRule type="cellIs" priority="1094" dxfId="1826" operator="equal" stopIfTrue="1">
      <formula>"CW 3120-R2"</formula>
    </cfRule>
    <cfRule type="cellIs" priority="1095" dxfId="1826" operator="equal" stopIfTrue="1">
      <formula>"CW 3240-R7"</formula>
    </cfRule>
  </conditionalFormatting>
  <conditionalFormatting sqref="D688">
    <cfRule type="cellIs" priority="1090" dxfId="1826" operator="equal" stopIfTrue="1">
      <formula>"CW 2130-R11"</formula>
    </cfRule>
    <cfRule type="cellIs" priority="1091" dxfId="1826" operator="equal" stopIfTrue="1">
      <formula>"CW 3120-R2"</formula>
    </cfRule>
    <cfRule type="cellIs" priority="1092" dxfId="1826" operator="equal" stopIfTrue="1">
      <formula>"CW 3240-R7"</formula>
    </cfRule>
  </conditionalFormatting>
  <conditionalFormatting sqref="D689">
    <cfRule type="cellIs" priority="1087" dxfId="1826" operator="equal" stopIfTrue="1">
      <formula>"CW 2130-R11"</formula>
    </cfRule>
    <cfRule type="cellIs" priority="1088" dxfId="1826" operator="equal" stopIfTrue="1">
      <formula>"CW 3120-R2"</formula>
    </cfRule>
    <cfRule type="cellIs" priority="1089" dxfId="1826" operator="equal" stopIfTrue="1">
      <formula>"CW 3240-R7"</formula>
    </cfRule>
  </conditionalFormatting>
  <conditionalFormatting sqref="D690">
    <cfRule type="cellIs" priority="1084" dxfId="1826" operator="equal" stopIfTrue="1">
      <formula>"CW 2130-R11"</formula>
    </cfRule>
    <cfRule type="cellIs" priority="1085" dxfId="1826" operator="equal" stopIfTrue="1">
      <formula>"CW 3120-R2"</formula>
    </cfRule>
    <cfRule type="cellIs" priority="1086" dxfId="1826" operator="equal" stopIfTrue="1">
      <formula>"CW 3240-R7"</formula>
    </cfRule>
  </conditionalFormatting>
  <conditionalFormatting sqref="D692">
    <cfRule type="cellIs" priority="1081" dxfId="1826" operator="equal" stopIfTrue="1">
      <formula>"CW 2130-R11"</formula>
    </cfRule>
    <cfRule type="cellIs" priority="1082" dxfId="1826" operator="equal" stopIfTrue="1">
      <formula>"CW 3120-R2"</formula>
    </cfRule>
    <cfRule type="cellIs" priority="1083" dxfId="1826" operator="equal" stopIfTrue="1">
      <formula>"CW 3240-R7"</formula>
    </cfRule>
  </conditionalFormatting>
  <conditionalFormatting sqref="D691">
    <cfRule type="cellIs" priority="1078" dxfId="1826" operator="equal" stopIfTrue="1">
      <formula>"CW 2130-R11"</formula>
    </cfRule>
    <cfRule type="cellIs" priority="1079" dxfId="1826" operator="equal" stopIfTrue="1">
      <formula>"CW 3120-R2"</formula>
    </cfRule>
    <cfRule type="cellIs" priority="1080" dxfId="1826" operator="equal" stopIfTrue="1">
      <formula>"CW 3240-R7"</formula>
    </cfRule>
  </conditionalFormatting>
  <conditionalFormatting sqref="D693">
    <cfRule type="cellIs" priority="1075" dxfId="1826" operator="equal" stopIfTrue="1">
      <formula>"CW 2130-R11"</formula>
    </cfRule>
    <cfRule type="cellIs" priority="1076" dxfId="1826" operator="equal" stopIfTrue="1">
      <formula>"CW 3120-R2"</formula>
    </cfRule>
    <cfRule type="cellIs" priority="1077" dxfId="1826" operator="equal" stopIfTrue="1">
      <formula>"CW 3240-R7"</formula>
    </cfRule>
  </conditionalFormatting>
  <conditionalFormatting sqref="D694">
    <cfRule type="cellIs" priority="1072" dxfId="1826" operator="equal" stopIfTrue="1">
      <formula>"CW 2130-R11"</formula>
    </cfRule>
    <cfRule type="cellIs" priority="1073" dxfId="1826" operator="equal" stopIfTrue="1">
      <formula>"CW 3120-R2"</formula>
    </cfRule>
    <cfRule type="cellIs" priority="1074" dxfId="1826" operator="equal" stopIfTrue="1">
      <formula>"CW 3240-R7"</formula>
    </cfRule>
  </conditionalFormatting>
  <conditionalFormatting sqref="D697">
    <cfRule type="cellIs" priority="1069" dxfId="1826" operator="equal" stopIfTrue="1">
      <formula>"CW 2130-R11"</formula>
    </cfRule>
    <cfRule type="cellIs" priority="1070" dxfId="1826" operator="equal" stopIfTrue="1">
      <formula>"CW 3120-R2"</formula>
    </cfRule>
    <cfRule type="cellIs" priority="1071" dxfId="1826" operator="equal" stopIfTrue="1">
      <formula>"CW 3240-R7"</formula>
    </cfRule>
  </conditionalFormatting>
  <conditionalFormatting sqref="D698">
    <cfRule type="cellIs" priority="1066" dxfId="1826" operator="equal" stopIfTrue="1">
      <formula>"CW 2130-R11"</formula>
    </cfRule>
    <cfRule type="cellIs" priority="1067" dxfId="1826" operator="equal" stopIfTrue="1">
      <formula>"CW 3120-R2"</formula>
    </cfRule>
    <cfRule type="cellIs" priority="1068" dxfId="1826" operator="equal" stopIfTrue="1">
      <formula>"CW 3240-R7"</formula>
    </cfRule>
  </conditionalFormatting>
  <conditionalFormatting sqref="D699">
    <cfRule type="cellIs" priority="1063" dxfId="1826" operator="equal" stopIfTrue="1">
      <formula>"CW 2130-R11"</formula>
    </cfRule>
    <cfRule type="cellIs" priority="1064" dxfId="1826" operator="equal" stopIfTrue="1">
      <formula>"CW 3120-R2"</formula>
    </cfRule>
    <cfRule type="cellIs" priority="1065" dxfId="1826" operator="equal" stopIfTrue="1">
      <formula>"CW 3240-R7"</formula>
    </cfRule>
  </conditionalFormatting>
  <conditionalFormatting sqref="D701">
    <cfRule type="cellIs" priority="1060" dxfId="1826" operator="equal" stopIfTrue="1">
      <formula>"CW 2130-R11"</formula>
    </cfRule>
    <cfRule type="cellIs" priority="1061" dxfId="1826" operator="equal" stopIfTrue="1">
      <formula>"CW 3120-R2"</formula>
    </cfRule>
    <cfRule type="cellIs" priority="1062" dxfId="1826" operator="equal" stopIfTrue="1">
      <formula>"CW 3240-R7"</formula>
    </cfRule>
  </conditionalFormatting>
  <conditionalFormatting sqref="D702">
    <cfRule type="cellIs" priority="1057" dxfId="1826" operator="equal" stopIfTrue="1">
      <formula>"CW 2130-R11"</formula>
    </cfRule>
    <cfRule type="cellIs" priority="1058" dxfId="1826" operator="equal" stopIfTrue="1">
      <formula>"CW 3120-R2"</formula>
    </cfRule>
    <cfRule type="cellIs" priority="1059" dxfId="1826" operator="equal" stopIfTrue="1">
      <formula>"CW 3240-R7"</formula>
    </cfRule>
  </conditionalFormatting>
  <conditionalFormatting sqref="D704">
    <cfRule type="cellIs" priority="1054" dxfId="1826" operator="equal" stopIfTrue="1">
      <formula>"CW 2130-R11"</formula>
    </cfRule>
    <cfRule type="cellIs" priority="1055" dxfId="1826" operator="equal" stopIfTrue="1">
      <formula>"CW 3120-R2"</formula>
    </cfRule>
    <cfRule type="cellIs" priority="1056" dxfId="1826" operator="equal" stopIfTrue="1">
      <formula>"CW 3240-R7"</formula>
    </cfRule>
  </conditionalFormatting>
  <conditionalFormatting sqref="D705">
    <cfRule type="cellIs" priority="1051" dxfId="1826" operator="equal" stopIfTrue="1">
      <formula>"CW 2130-R11"</formula>
    </cfRule>
    <cfRule type="cellIs" priority="1052" dxfId="1826" operator="equal" stopIfTrue="1">
      <formula>"CW 3120-R2"</formula>
    </cfRule>
    <cfRule type="cellIs" priority="1053" dxfId="1826" operator="equal" stopIfTrue="1">
      <formula>"CW 3240-R7"</formula>
    </cfRule>
  </conditionalFormatting>
  <conditionalFormatting sqref="D707">
    <cfRule type="cellIs" priority="1048" dxfId="1826" operator="equal" stopIfTrue="1">
      <formula>"CW 2130-R11"</formula>
    </cfRule>
    <cfRule type="cellIs" priority="1049" dxfId="1826" operator="equal" stopIfTrue="1">
      <formula>"CW 3120-R2"</formula>
    </cfRule>
    <cfRule type="cellIs" priority="1050" dxfId="1826" operator="equal" stopIfTrue="1">
      <formula>"CW 3240-R7"</formula>
    </cfRule>
  </conditionalFormatting>
  <conditionalFormatting sqref="D708">
    <cfRule type="cellIs" priority="1045" dxfId="1826" operator="equal" stopIfTrue="1">
      <formula>"CW 2130-R11"</formula>
    </cfRule>
    <cfRule type="cellIs" priority="1046" dxfId="1826" operator="equal" stopIfTrue="1">
      <formula>"CW 3120-R2"</formula>
    </cfRule>
    <cfRule type="cellIs" priority="1047" dxfId="1826" operator="equal" stopIfTrue="1">
      <formula>"CW 3240-R7"</formula>
    </cfRule>
  </conditionalFormatting>
  <conditionalFormatting sqref="D710">
    <cfRule type="cellIs" priority="1042" dxfId="1826" operator="equal" stopIfTrue="1">
      <formula>"CW 2130-R11"</formula>
    </cfRule>
    <cfRule type="cellIs" priority="1043" dxfId="1826" operator="equal" stopIfTrue="1">
      <formula>"CW 3120-R2"</formula>
    </cfRule>
    <cfRule type="cellIs" priority="1044" dxfId="1826" operator="equal" stopIfTrue="1">
      <formula>"CW 3240-R7"</formula>
    </cfRule>
  </conditionalFormatting>
  <conditionalFormatting sqref="D711">
    <cfRule type="cellIs" priority="1039" dxfId="1826" operator="equal" stopIfTrue="1">
      <formula>"CW 2130-R11"</formula>
    </cfRule>
    <cfRule type="cellIs" priority="1040" dxfId="1826" operator="equal" stopIfTrue="1">
      <formula>"CW 3120-R2"</formula>
    </cfRule>
    <cfRule type="cellIs" priority="1041" dxfId="1826" operator="equal" stopIfTrue="1">
      <formula>"CW 3240-R7"</formula>
    </cfRule>
  </conditionalFormatting>
  <conditionalFormatting sqref="D713">
    <cfRule type="cellIs" priority="1036" dxfId="1826" operator="equal" stopIfTrue="1">
      <formula>"CW 2130-R11"</formula>
    </cfRule>
    <cfRule type="cellIs" priority="1037" dxfId="1826" operator="equal" stopIfTrue="1">
      <formula>"CW 3120-R2"</formula>
    </cfRule>
    <cfRule type="cellIs" priority="1038" dxfId="1826" operator="equal" stopIfTrue="1">
      <formula>"CW 3240-R7"</formula>
    </cfRule>
  </conditionalFormatting>
  <conditionalFormatting sqref="D714">
    <cfRule type="cellIs" priority="1033" dxfId="1826" operator="equal" stopIfTrue="1">
      <formula>"CW 2130-R11"</formula>
    </cfRule>
    <cfRule type="cellIs" priority="1034" dxfId="1826" operator="equal" stopIfTrue="1">
      <formula>"CW 3120-R2"</formula>
    </cfRule>
    <cfRule type="cellIs" priority="1035" dxfId="1826" operator="equal" stopIfTrue="1">
      <formula>"CW 3240-R7"</formula>
    </cfRule>
  </conditionalFormatting>
  <conditionalFormatting sqref="D715">
    <cfRule type="cellIs" priority="1030" dxfId="1826" operator="equal" stopIfTrue="1">
      <formula>"CW 2130-R11"</formula>
    </cfRule>
    <cfRule type="cellIs" priority="1031" dxfId="1826" operator="equal" stopIfTrue="1">
      <formula>"CW 3120-R2"</formula>
    </cfRule>
    <cfRule type="cellIs" priority="1032" dxfId="1826" operator="equal" stopIfTrue="1">
      <formula>"CW 3240-R7"</formula>
    </cfRule>
  </conditionalFormatting>
  <conditionalFormatting sqref="D716">
    <cfRule type="cellIs" priority="1027" dxfId="1826" operator="equal" stopIfTrue="1">
      <formula>"CW 2130-R11"</formula>
    </cfRule>
    <cfRule type="cellIs" priority="1028" dxfId="1826" operator="equal" stopIfTrue="1">
      <formula>"CW 3120-R2"</formula>
    </cfRule>
    <cfRule type="cellIs" priority="1029" dxfId="1826" operator="equal" stopIfTrue="1">
      <formula>"CW 3240-R7"</formula>
    </cfRule>
  </conditionalFormatting>
  <conditionalFormatting sqref="D717">
    <cfRule type="cellIs" priority="1024" dxfId="1826" operator="equal" stopIfTrue="1">
      <formula>"CW 2130-R11"</formula>
    </cfRule>
    <cfRule type="cellIs" priority="1025" dxfId="1826" operator="equal" stopIfTrue="1">
      <formula>"CW 3120-R2"</formula>
    </cfRule>
    <cfRule type="cellIs" priority="1026" dxfId="1826" operator="equal" stopIfTrue="1">
      <formula>"CW 3240-R7"</formula>
    </cfRule>
  </conditionalFormatting>
  <conditionalFormatting sqref="D719">
    <cfRule type="cellIs" priority="1021" dxfId="1826" operator="equal" stopIfTrue="1">
      <formula>"CW 2130-R11"</formula>
    </cfRule>
    <cfRule type="cellIs" priority="1022" dxfId="1826" operator="equal" stopIfTrue="1">
      <formula>"CW 3120-R2"</formula>
    </cfRule>
    <cfRule type="cellIs" priority="1023" dxfId="1826" operator="equal" stopIfTrue="1">
      <formula>"CW 3240-R7"</formula>
    </cfRule>
  </conditionalFormatting>
  <conditionalFormatting sqref="D720">
    <cfRule type="cellIs" priority="1018" dxfId="1826" operator="equal" stopIfTrue="1">
      <formula>"CW 2130-R11"</formula>
    </cfRule>
    <cfRule type="cellIs" priority="1019" dxfId="1826" operator="equal" stopIfTrue="1">
      <formula>"CW 3120-R2"</formula>
    </cfRule>
    <cfRule type="cellIs" priority="1020" dxfId="1826" operator="equal" stopIfTrue="1">
      <formula>"CW 3240-R7"</formula>
    </cfRule>
  </conditionalFormatting>
  <conditionalFormatting sqref="D722">
    <cfRule type="cellIs" priority="1015" dxfId="1826" operator="equal" stopIfTrue="1">
      <formula>"CW 2130-R11"</formula>
    </cfRule>
    <cfRule type="cellIs" priority="1016" dxfId="1826" operator="equal" stopIfTrue="1">
      <formula>"CW 3120-R2"</formula>
    </cfRule>
    <cfRule type="cellIs" priority="1017" dxfId="1826" operator="equal" stopIfTrue="1">
      <formula>"CW 3240-R7"</formula>
    </cfRule>
  </conditionalFormatting>
  <conditionalFormatting sqref="D728">
    <cfRule type="cellIs" priority="1012" dxfId="1826" operator="equal" stopIfTrue="1">
      <formula>"CW 2130-R11"</formula>
    </cfRule>
    <cfRule type="cellIs" priority="1013" dxfId="1826" operator="equal" stopIfTrue="1">
      <formula>"CW 3120-R2"</formula>
    </cfRule>
    <cfRule type="cellIs" priority="1014" dxfId="1826" operator="equal" stopIfTrue="1">
      <formula>"CW 3240-R7"</formula>
    </cfRule>
  </conditionalFormatting>
  <conditionalFormatting sqref="D729">
    <cfRule type="cellIs" priority="1009" dxfId="1826" operator="equal" stopIfTrue="1">
      <formula>"CW 2130-R11"</formula>
    </cfRule>
    <cfRule type="cellIs" priority="1010" dxfId="1826" operator="equal" stopIfTrue="1">
      <formula>"CW 3120-R2"</formula>
    </cfRule>
    <cfRule type="cellIs" priority="1011" dxfId="1826" operator="equal" stopIfTrue="1">
      <formula>"CW 3240-R7"</formula>
    </cfRule>
  </conditionalFormatting>
  <conditionalFormatting sqref="D730">
    <cfRule type="cellIs" priority="1006" dxfId="1826" operator="equal" stopIfTrue="1">
      <formula>"CW 2130-R11"</formula>
    </cfRule>
    <cfRule type="cellIs" priority="1007" dxfId="1826" operator="equal" stopIfTrue="1">
      <formula>"CW 3120-R2"</formula>
    </cfRule>
    <cfRule type="cellIs" priority="1008" dxfId="1826" operator="equal" stopIfTrue="1">
      <formula>"CW 3240-R7"</formula>
    </cfRule>
  </conditionalFormatting>
  <conditionalFormatting sqref="D731">
    <cfRule type="cellIs" priority="1003" dxfId="1826" operator="equal" stopIfTrue="1">
      <formula>"CW 2130-R11"</formula>
    </cfRule>
    <cfRule type="cellIs" priority="1004" dxfId="1826" operator="equal" stopIfTrue="1">
      <formula>"CW 3120-R2"</formula>
    </cfRule>
    <cfRule type="cellIs" priority="1005" dxfId="1826" operator="equal" stopIfTrue="1">
      <formula>"CW 3240-R7"</formula>
    </cfRule>
  </conditionalFormatting>
  <conditionalFormatting sqref="D736">
    <cfRule type="cellIs" priority="1000" dxfId="1826" operator="equal" stopIfTrue="1">
      <formula>"CW 2130-R11"</formula>
    </cfRule>
    <cfRule type="cellIs" priority="1001" dxfId="1826" operator="equal" stopIfTrue="1">
      <formula>"CW 3120-R2"</formula>
    </cfRule>
    <cfRule type="cellIs" priority="1002" dxfId="1826" operator="equal" stopIfTrue="1">
      <formula>"CW 3240-R7"</formula>
    </cfRule>
  </conditionalFormatting>
  <conditionalFormatting sqref="D737">
    <cfRule type="cellIs" priority="997" dxfId="1826" operator="equal" stopIfTrue="1">
      <formula>"CW 2130-R11"</formula>
    </cfRule>
    <cfRule type="cellIs" priority="998" dxfId="1826" operator="equal" stopIfTrue="1">
      <formula>"CW 3120-R2"</formula>
    </cfRule>
    <cfRule type="cellIs" priority="999" dxfId="1826" operator="equal" stopIfTrue="1">
      <formula>"CW 3240-R7"</formula>
    </cfRule>
  </conditionalFormatting>
  <conditionalFormatting sqref="D748">
    <cfRule type="cellIs" priority="994" dxfId="1826" operator="equal" stopIfTrue="1">
      <formula>"CW 2130-R11"</formula>
    </cfRule>
    <cfRule type="cellIs" priority="995" dxfId="1826" operator="equal" stopIfTrue="1">
      <formula>"CW 3120-R2"</formula>
    </cfRule>
    <cfRule type="cellIs" priority="996" dxfId="1826" operator="equal" stopIfTrue="1">
      <formula>"CW 3240-R7"</formula>
    </cfRule>
  </conditionalFormatting>
  <conditionalFormatting sqref="D749">
    <cfRule type="cellIs" priority="991" dxfId="1826" operator="equal" stopIfTrue="1">
      <formula>"CW 2130-R11"</formula>
    </cfRule>
    <cfRule type="cellIs" priority="992" dxfId="1826" operator="equal" stopIfTrue="1">
      <formula>"CW 3120-R2"</formula>
    </cfRule>
    <cfRule type="cellIs" priority="993" dxfId="1826" operator="equal" stopIfTrue="1">
      <formula>"CW 3240-R7"</formula>
    </cfRule>
  </conditionalFormatting>
  <conditionalFormatting sqref="D750">
    <cfRule type="cellIs" priority="988" dxfId="1826" operator="equal" stopIfTrue="1">
      <formula>"CW 2130-R11"</formula>
    </cfRule>
    <cfRule type="cellIs" priority="989" dxfId="1826" operator="equal" stopIfTrue="1">
      <formula>"CW 3120-R2"</formula>
    </cfRule>
    <cfRule type="cellIs" priority="990" dxfId="1826" operator="equal" stopIfTrue="1">
      <formula>"CW 3240-R7"</formula>
    </cfRule>
  </conditionalFormatting>
  <conditionalFormatting sqref="D754">
    <cfRule type="cellIs" priority="985" dxfId="1826" operator="equal" stopIfTrue="1">
      <formula>"CW 2130-R11"</formula>
    </cfRule>
    <cfRule type="cellIs" priority="986" dxfId="1826" operator="equal" stopIfTrue="1">
      <formula>"CW 3120-R2"</formula>
    </cfRule>
    <cfRule type="cellIs" priority="987" dxfId="1826" operator="equal" stopIfTrue="1">
      <formula>"CW 3240-R7"</formula>
    </cfRule>
  </conditionalFormatting>
  <conditionalFormatting sqref="D755">
    <cfRule type="cellIs" priority="982" dxfId="1826" operator="equal" stopIfTrue="1">
      <formula>"CW 2130-R11"</formula>
    </cfRule>
    <cfRule type="cellIs" priority="983" dxfId="1826" operator="equal" stopIfTrue="1">
      <formula>"CW 3120-R2"</formula>
    </cfRule>
    <cfRule type="cellIs" priority="984" dxfId="1826" operator="equal" stopIfTrue="1">
      <formula>"CW 3240-R7"</formula>
    </cfRule>
  </conditionalFormatting>
  <conditionalFormatting sqref="D757">
    <cfRule type="cellIs" priority="979" dxfId="1826" operator="equal" stopIfTrue="1">
      <formula>"CW 2130-R11"</formula>
    </cfRule>
    <cfRule type="cellIs" priority="980" dxfId="1826" operator="equal" stopIfTrue="1">
      <formula>"CW 3120-R2"</formula>
    </cfRule>
    <cfRule type="cellIs" priority="981" dxfId="1826" operator="equal" stopIfTrue="1">
      <formula>"CW 3240-R7"</formula>
    </cfRule>
  </conditionalFormatting>
  <conditionalFormatting sqref="D759">
    <cfRule type="cellIs" priority="976" dxfId="1826" operator="equal" stopIfTrue="1">
      <formula>"CW 2130-R11"</formula>
    </cfRule>
    <cfRule type="cellIs" priority="977" dxfId="1826" operator="equal" stopIfTrue="1">
      <formula>"CW 3120-R2"</formula>
    </cfRule>
    <cfRule type="cellIs" priority="978" dxfId="1826" operator="equal" stopIfTrue="1">
      <formula>"CW 3240-R7"</formula>
    </cfRule>
  </conditionalFormatting>
  <conditionalFormatting sqref="D760">
    <cfRule type="cellIs" priority="973" dxfId="1826" operator="equal" stopIfTrue="1">
      <formula>"CW 2130-R11"</formula>
    </cfRule>
    <cfRule type="cellIs" priority="974" dxfId="1826" operator="equal" stopIfTrue="1">
      <formula>"CW 3120-R2"</formula>
    </cfRule>
    <cfRule type="cellIs" priority="975" dxfId="1826" operator="equal" stopIfTrue="1">
      <formula>"CW 3240-R7"</formula>
    </cfRule>
  </conditionalFormatting>
  <conditionalFormatting sqref="D763">
    <cfRule type="cellIs" priority="970" dxfId="1826" operator="equal" stopIfTrue="1">
      <formula>"CW 2130-R11"</formula>
    </cfRule>
    <cfRule type="cellIs" priority="971" dxfId="1826" operator="equal" stopIfTrue="1">
      <formula>"CW 3120-R2"</formula>
    </cfRule>
    <cfRule type="cellIs" priority="972" dxfId="1826" operator="equal" stopIfTrue="1">
      <formula>"CW 3240-R7"</formula>
    </cfRule>
  </conditionalFormatting>
  <conditionalFormatting sqref="D765">
    <cfRule type="cellIs" priority="967" dxfId="1826" operator="equal" stopIfTrue="1">
      <formula>"CW 2130-R11"</formula>
    </cfRule>
    <cfRule type="cellIs" priority="968" dxfId="1826" operator="equal" stopIfTrue="1">
      <formula>"CW 3120-R2"</formula>
    </cfRule>
    <cfRule type="cellIs" priority="969" dxfId="1826" operator="equal" stopIfTrue="1">
      <formula>"CW 3240-R7"</formula>
    </cfRule>
  </conditionalFormatting>
  <conditionalFormatting sqref="D766">
    <cfRule type="cellIs" priority="964" dxfId="1826" operator="equal" stopIfTrue="1">
      <formula>"CW 2130-R11"</formula>
    </cfRule>
    <cfRule type="cellIs" priority="965" dxfId="1826" operator="equal" stopIfTrue="1">
      <formula>"CW 3120-R2"</formula>
    </cfRule>
    <cfRule type="cellIs" priority="966" dxfId="1826" operator="equal" stopIfTrue="1">
      <formula>"CW 3240-R7"</formula>
    </cfRule>
  </conditionalFormatting>
  <conditionalFormatting sqref="D768">
    <cfRule type="cellIs" priority="961" dxfId="1826" operator="equal" stopIfTrue="1">
      <formula>"CW 2130-R11"</formula>
    </cfRule>
    <cfRule type="cellIs" priority="962" dxfId="1826" operator="equal" stopIfTrue="1">
      <formula>"CW 3120-R2"</formula>
    </cfRule>
    <cfRule type="cellIs" priority="963" dxfId="1826" operator="equal" stopIfTrue="1">
      <formula>"CW 3240-R7"</formula>
    </cfRule>
  </conditionalFormatting>
  <conditionalFormatting sqref="D770">
    <cfRule type="cellIs" priority="958" dxfId="1826" operator="equal" stopIfTrue="1">
      <formula>"CW 2130-R11"</formula>
    </cfRule>
    <cfRule type="cellIs" priority="959" dxfId="1826" operator="equal" stopIfTrue="1">
      <formula>"CW 3120-R2"</formula>
    </cfRule>
    <cfRule type="cellIs" priority="960" dxfId="1826" operator="equal" stopIfTrue="1">
      <formula>"CW 3240-R7"</formula>
    </cfRule>
  </conditionalFormatting>
  <conditionalFormatting sqref="D771">
    <cfRule type="cellIs" priority="955" dxfId="1826" operator="equal" stopIfTrue="1">
      <formula>"CW 2130-R11"</formula>
    </cfRule>
    <cfRule type="cellIs" priority="956" dxfId="1826" operator="equal" stopIfTrue="1">
      <formula>"CW 3120-R2"</formula>
    </cfRule>
    <cfRule type="cellIs" priority="957" dxfId="1826" operator="equal" stopIfTrue="1">
      <formula>"CW 3240-R7"</formula>
    </cfRule>
  </conditionalFormatting>
  <conditionalFormatting sqref="D726">
    <cfRule type="cellIs" priority="952" dxfId="1826" operator="equal" stopIfTrue="1">
      <formula>"CW 2130-R11"</formula>
    </cfRule>
    <cfRule type="cellIs" priority="953" dxfId="1826" operator="equal" stopIfTrue="1">
      <formula>"CW 3120-R2"</formula>
    </cfRule>
    <cfRule type="cellIs" priority="954" dxfId="1826" operator="equal" stopIfTrue="1">
      <formula>"CW 3240-R7"</formula>
    </cfRule>
  </conditionalFormatting>
  <conditionalFormatting sqref="D727">
    <cfRule type="cellIs" priority="949" dxfId="1826" operator="equal" stopIfTrue="1">
      <formula>"CW 2130-R11"</formula>
    </cfRule>
    <cfRule type="cellIs" priority="950" dxfId="1826" operator="equal" stopIfTrue="1">
      <formula>"CW 3120-R2"</formula>
    </cfRule>
    <cfRule type="cellIs" priority="951" dxfId="1826" operator="equal" stopIfTrue="1">
      <formula>"CW 3240-R7"</formula>
    </cfRule>
  </conditionalFormatting>
  <conditionalFormatting sqref="D733">
    <cfRule type="cellIs" priority="946" dxfId="1826" operator="equal" stopIfTrue="1">
      <formula>"CW 2130-R11"</formula>
    </cfRule>
    <cfRule type="cellIs" priority="947" dxfId="1826" operator="equal" stopIfTrue="1">
      <formula>"CW 3120-R2"</formula>
    </cfRule>
    <cfRule type="cellIs" priority="948" dxfId="1826" operator="equal" stopIfTrue="1">
      <formula>"CW 3240-R7"</formula>
    </cfRule>
  </conditionalFormatting>
  <conditionalFormatting sqref="D734">
    <cfRule type="cellIs" priority="943" dxfId="1826" operator="equal" stopIfTrue="1">
      <formula>"CW 2130-R11"</formula>
    </cfRule>
    <cfRule type="cellIs" priority="944" dxfId="1826" operator="equal" stopIfTrue="1">
      <formula>"CW 3120-R2"</formula>
    </cfRule>
    <cfRule type="cellIs" priority="945" dxfId="1826" operator="equal" stopIfTrue="1">
      <formula>"CW 3240-R7"</formula>
    </cfRule>
  </conditionalFormatting>
  <conditionalFormatting sqref="D735">
    <cfRule type="cellIs" priority="940" dxfId="1826" operator="equal" stopIfTrue="1">
      <formula>"CW 2130-R11"</formula>
    </cfRule>
    <cfRule type="cellIs" priority="941" dxfId="1826" operator="equal" stopIfTrue="1">
      <formula>"CW 3120-R2"</formula>
    </cfRule>
    <cfRule type="cellIs" priority="942" dxfId="1826" operator="equal" stopIfTrue="1">
      <formula>"CW 3240-R7"</formula>
    </cfRule>
  </conditionalFormatting>
  <conditionalFormatting sqref="D738">
    <cfRule type="cellIs" priority="937" dxfId="1826" operator="equal" stopIfTrue="1">
      <formula>"CW 2130-R11"</formula>
    </cfRule>
    <cfRule type="cellIs" priority="938" dxfId="1826" operator="equal" stopIfTrue="1">
      <formula>"CW 3120-R2"</formula>
    </cfRule>
    <cfRule type="cellIs" priority="939" dxfId="1826" operator="equal" stopIfTrue="1">
      <formula>"CW 3240-R7"</formula>
    </cfRule>
  </conditionalFormatting>
  <conditionalFormatting sqref="D739">
    <cfRule type="cellIs" priority="934" dxfId="1826" operator="equal" stopIfTrue="1">
      <formula>"CW 2130-R11"</formula>
    </cfRule>
    <cfRule type="cellIs" priority="935" dxfId="1826" operator="equal" stopIfTrue="1">
      <formula>"CW 3120-R2"</formula>
    </cfRule>
    <cfRule type="cellIs" priority="936" dxfId="1826" operator="equal" stopIfTrue="1">
      <formula>"CW 3240-R7"</formula>
    </cfRule>
  </conditionalFormatting>
  <conditionalFormatting sqref="D740">
    <cfRule type="cellIs" priority="931" dxfId="1826" operator="equal" stopIfTrue="1">
      <formula>"CW 2130-R11"</formula>
    </cfRule>
    <cfRule type="cellIs" priority="932" dxfId="1826" operator="equal" stopIfTrue="1">
      <formula>"CW 3120-R2"</formula>
    </cfRule>
    <cfRule type="cellIs" priority="933" dxfId="1826" operator="equal" stopIfTrue="1">
      <formula>"CW 3240-R7"</formula>
    </cfRule>
  </conditionalFormatting>
  <conditionalFormatting sqref="D741">
    <cfRule type="cellIs" priority="928" dxfId="1826" operator="equal" stopIfTrue="1">
      <formula>"CW 2130-R11"</formula>
    </cfRule>
    <cfRule type="cellIs" priority="929" dxfId="1826" operator="equal" stopIfTrue="1">
      <formula>"CW 3120-R2"</formula>
    </cfRule>
    <cfRule type="cellIs" priority="930" dxfId="1826" operator="equal" stopIfTrue="1">
      <formula>"CW 3240-R7"</formula>
    </cfRule>
  </conditionalFormatting>
  <conditionalFormatting sqref="D742">
    <cfRule type="cellIs" priority="925" dxfId="1826" operator="equal" stopIfTrue="1">
      <formula>"CW 2130-R11"</formula>
    </cfRule>
    <cfRule type="cellIs" priority="926" dxfId="1826" operator="equal" stopIfTrue="1">
      <formula>"CW 3120-R2"</formula>
    </cfRule>
    <cfRule type="cellIs" priority="927" dxfId="1826" operator="equal" stopIfTrue="1">
      <formula>"CW 3240-R7"</formula>
    </cfRule>
  </conditionalFormatting>
  <conditionalFormatting sqref="D743">
    <cfRule type="cellIs" priority="922" dxfId="1826" operator="equal" stopIfTrue="1">
      <formula>"CW 2130-R11"</formula>
    </cfRule>
    <cfRule type="cellIs" priority="923" dxfId="1826" operator="equal" stopIfTrue="1">
      <formula>"CW 3120-R2"</formula>
    </cfRule>
    <cfRule type="cellIs" priority="924" dxfId="1826" operator="equal" stopIfTrue="1">
      <formula>"CW 3240-R7"</formula>
    </cfRule>
  </conditionalFormatting>
  <conditionalFormatting sqref="D744">
    <cfRule type="cellIs" priority="919" dxfId="1826" operator="equal" stopIfTrue="1">
      <formula>"CW 2130-R11"</formula>
    </cfRule>
    <cfRule type="cellIs" priority="920" dxfId="1826" operator="equal" stopIfTrue="1">
      <formula>"CW 3120-R2"</formula>
    </cfRule>
    <cfRule type="cellIs" priority="921" dxfId="1826" operator="equal" stopIfTrue="1">
      <formula>"CW 3240-R7"</formula>
    </cfRule>
  </conditionalFormatting>
  <conditionalFormatting sqref="D745">
    <cfRule type="cellIs" priority="916" dxfId="1826" operator="equal" stopIfTrue="1">
      <formula>"CW 2130-R11"</formula>
    </cfRule>
    <cfRule type="cellIs" priority="917" dxfId="1826" operator="equal" stopIfTrue="1">
      <formula>"CW 3120-R2"</formula>
    </cfRule>
    <cfRule type="cellIs" priority="918" dxfId="1826" operator="equal" stopIfTrue="1">
      <formula>"CW 3240-R7"</formula>
    </cfRule>
  </conditionalFormatting>
  <conditionalFormatting sqref="D746">
    <cfRule type="cellIs" priority="913" dxfId="1826" operator="equal" stopIfTrue="1">
      <formula>"CW 2130-R11"</formula>
    </cfRule>
    <cfRule type="cellIs" priority="914" dxfId="1826" operator="equal" stopIfTrue="1">
      <formula>"CW 3120-R2"</formula>
    </cfRule>
    <cfRule type="cellIs" priority="915" dxfId="1826" operator="equal" stopIfTrue="1">
      <formula>"CW 3240-R7"</formula>
    </cfRule>
  </conditionalFormatting>
  <conditionalFormatting sqref="D751">
    <cfRule type="cellIs" priority="910" dxfId="1826" operator="equal" stopIfTrue="1">
      <formula>"CW 2130-R11"</formula>
    </cfRule>
    <cfRule type="cellIs" priority="911" dxfId="1826" operator="equal" stopIfTrue="1">
      <formula>"CW 3120-R2"</formula>
    </cfRule>
    <cfRule type="cellIs" priority="912" dxfId="1826" operator="equal" stopIfTrue="1">
      <formula>"CW 3240-R7"</formula>
    </cfRule>
  </conditionalFormatting>
  <conditionalFormatting sqref="D753">
    <cfRule type="cellIs" priority="907" dxfId="1826" operator="equal" stopIfTrue="1">
      <formula>"CW 2130-R11"</formula>
    </cfRule>
    <cfRule type="cellIs" priority="908" dxfId="1826" operator="equal" stopIfTrue="1">
      <formula>"CW 3120-R2"</formula>
    </cfRule>
    <cfRule type="cellIs" priority="909" dxfId="1826" operator="equal" stopIfTrue="1">
      <formula>"CW 3240-R7"</formula>
    </cfRule>
  </conditionalFormatting>
  <conditionalFormatting sqref="D756">
    <cfRule type="cellIs" priority="904" dxfId="1826" operator="equal" stopIfTrue="1">
      <formula>"CW 2130-R11"</formula>
    </cfRule>
    <cfRule type="cellIs" priority="905" dxfId="1826" operator="equal" stopIfTrue="1">
      <formula>"CW 3120-R2"</formula>
    </cfRule>
    <cfRule type="cellIs" priority="906" dxfId="1826" operator="equal" stopIfTrue="1">
      <formula>"CW 3240-R7"</formula>
    </cfRule>
  </conditionalFormatting>
  <conditionalFormatting sqref="D776">
    <cfRule type="cellIs" priority="901" dxfId="1826" operator="equal" stopIfTrue="1">
      <formula>"CW 2130-R11"</formula>
    </cfRule>
    <cfRule type="cellIs" priority="902" dxfId="1826" operator="equal" stopIfTrue="1">
      <formula>"CW 3120-R2"</formula>
    </cfRule>
    <cfRule type="cellIs" priority="903" dxfId="1826" operator="equal" stopIfTrue="1">
      <formula>"CW 3240-R7"</formula>
    </cfRule>
  </conditionalFormatting>
  <conditionalFormatting sqref="D791">
    <cfRule type="cellIs" priority="898" dxfId="1826" operator="equal" stopIfTrue="1">
      <formula>"CW 2130-R11"</formula>
    </cfRule>
    <cfRule type="cellIs" priority="899" dxfId="1826" operator="equal" stopIfTrue="1">
      <formula>"CW 3120-R2"</formula>
    </cfRule>
    <cfRule type="cellIs" priority="900" dxfId="1826" operator="equal" stopIfTrue="1">
      <formula>"CW 3240-R7"</formula>
    </cfRule>
  </conditionalFormatting>
  <conditionalFormatting sqref="D792">
    <cfRule type="cellIs" priority="895" dxfId="1826" operator="equal" stopIfTrue="1">
      <formula>"CW 2130-R11"</formula>
    </cfRule>
    <cfRule type="cellIs" priority="896" dxfId="1826" operator="equal" stopIfTrue="1">
      <formula>"CW 3120-R2"</formula>
    </cfRule>
    <cfRule type="cellIs" priority="897" dxfId="1826" operator="equal" stopIfTrue="1">
      <formula>"CW 3240-R7"</formula>
    </cfRule>
  </conditionalFormatting>
  <conditionalFormatting sqref="D793">
    <cfRule type="cellIs" priority="892" dxfId="1826" operator="equal" stopIfTrue="1">
      <formula>"CW 2130-R11"</formula>
    </cfRule>
    <cfRule type="cellIs" priority="893" dxfId="1826" operator="equal" stopIfTrue="1">
      <formula>"CW 3120-R2"</formula>
    </cfRule>
    <cfRule type="cellIs" priority="894" dxfId="1826" operator="equal" stopIfTrue="1">
      <formula>"CW 3240-R7"</formula>
    </cfRule>
  </conditionalFormatting>
  <conditionalFormatting sqref="D794">
    <cfRule type="cellIs" priority="889" dxfId="1826" operator="equal" stopIfTrue="1">
      <formula>"CW 2130-R11"</formula>
    </cfRule>
    <cfRule type="cellIs" priority="890" dxfId="1826" operator="equal" stopIfTrue="1">
      <formula>"CW 3120-R2"</formula>
    </cfRule>
    <cfRule type="cellIs" priority="891" dxfId="1826" operator="equal" stopIfTrue="1">
      <formula>"CW 3240-R7"</formula>
    </cfRule>
  </conditionalFormatting>
  <conditionalFormatting sqref="D796">
    <cfRule type="cellIs" priority="886" dxfId="1826" operator="equal" stopIfTrue="1">
      <formula>"CW 2130-R11"</formula>
    </cfRule>
    <cfRule type="cellIs" priority="887" dxfId="1826" operator="equal" stopIfTrue="1">
      <formula>"CW 3120-R2"</formula>
    </cfRule>
    <cfRule type="cellIs" priority="888" dxfId="1826" operator="equal" stopIfTrue="1">
      <formula>"CW 3240-R7"</formula>
    </cfRule>
  </conditionalFormatting>
  <conditionalFormatting sqref="D799">
    <cfRule type="cellIs" priority="883" dxfId="1826" operator="equal" stopIfTrue="1">
      <formula>"CW 2130-R11"</formula>
    </cfRule>
    <cfRule type="cellIs" priority="884" dxfId="1826" operator="equal" stopIfTrue="1">
      <formula>"CW 3120-R2"</formula>
    </cfRule>
    <cfRule type="cellIs" priority="885" dxfId="1826" operator="equal" stopIfTrue="1">
      <formula>"CW 3240-R7"</formula>
    </cfRule>
  </conditionalFormatting>
  <conditionalFormatting sqref="D801">
    <cfRule type="cellIs" priority="880" dxfId="1826" operator="equal" stopIfTrue="1">
      <formula>"CW 2130-R11"</formula>
    </cfRule>
    <cfRule type="cellIs" priority="881" dxfId="1826" operator="equal" stopIfTrue="1">
      <formula>"CW 3120-R2"</formula>
    </cfRule>
    <cfRule type="cellIs" priority="882" dxfId="1826" operator="equal" stopIfTrue="1">
      <formula>"CW 3240-R7"</formula>
    </cfRule>
  </conditionalFormatting>
  <conditionalFormatting sqref="D802">
    <cfRule type="cellIs" priority="877" dxfId="1826" operator="equal" stopIfTrue="1">
      <formula>"CW 2130-R11"</formula>
    </cfRule>
    <cfRule type="cellIs" priority="878" dxfId="1826" operator="equal" stopIfTrue="1">
      <formula>"CW 3120-R2"</formula>
    </cfRule>
    <cfRule type="cellIs" priority="879" dxfId="1826" operator="equal" stopIfTrue="1">
      <formula>"CW 3240-R7"</formula>
    </cfRule>
  </conditionalFormatting>
  <conditionalFormatting sqref="D804">
    <cfRule type="cellIs" priority="874" dxfId="1826" operator="equal" stopIfTrue="1">
      <formula>"CW 2130-R11"</formula>
    </cfRule>
    <cfRule type="cellIs" priority="875" dxfId="1826" operator="equal" stopIfTrue="1">
      <formula>"CW 3120-R2"</formula>
    </cfRule>
    <cfRule type="cellIs" priority="876" dxfId="1826" operator="equal" stopIfTrue="1">
      <formula>"CW 3240-R7"</formula>
    </cfRule>
  </conditionalFormatting>
  <conditionalFormatting sqref="D808">
    <cfRule type="cellIs" priority="871" dxfId="1826" operator="equal" stopIfTrue="1">
      <formula>"CW 2130-R11"</formula>
    </cfRule>
    <cfRule type="cellIs" priority="872" dxfId="1826" operator="equal" stopIfTrue="1">
      <formula>"CW 3120-R2"</formula>
    </cfRule>
    <cfRule type="cellIs" priority="873" dxfId="1826" operator="equal" stopIfTrue="1">
      <formula>"CW 3240-R7"</formula>
    </cfRule>
  </conditionalFormatting>
  <conditionalFormatting sqref="D819">
    <cfRule type="cellIs" priority="868" dxfId="1826" operator="equal" stopIfTrue="1">
      <formula>"CW 2130-R11"</formula>
    </cfRule>
    <cfRule type="cellIs" priority="869" dxfId="1826" operator="equal" stopIfTrue="1">
      <formula>"CW 3120-R2"</formula>
    </cfRule>
    <cfRule type="cellIs" priority="870" dxfId="1826" operator="equal" stopIfTrue="1">
      <formula>"CW 3240-R7"</formula>
    </cfRule>
  </conditionalFormatting>
  <conditionalFormatting sqref="D820">
    <cfRule type="cellIs" priority="865" dxfId="1826" operator="equal" stopIfTrue="1">
      <formula>"CW 2130-R11"</formula>
    </cfRule>
    <cfRule type="cellIs" priority="866" dxfId="1826" operator="equal" stopIfTrue="1">
      <formula>"CW 3120-R2"</formula>
    </cfRule>
    <cfRule type="cellIs" priority="867" dxfId="1826" operator="equal" stopIfTrue="1">
      <formula>"CW 3240-R7"</formula>
    </cfRule>
  </conditionalFormatting>
  <conditionalFormatting sqref="D823">
    <cfRule type="cellIs" priority="862" dxfId="1826" operator="equal" stopIfTrue="1">
      <formula>"CW 2130-R11"</formula>
    </cfRule>
    <cfRule type="cellIs" priority="863" dxfId="1826" operator="equal" stopIfTrue="1">
      <formula>"CW 3120-R2"</formula>
    </cfRule>
    <cfRule type="cellIs" priority="864" dxfId="1826" operator="equal" stopIfTrue="1">
      <formula>"CW 3240-R7"</formula>
    </cfRule>
  </conditionalFormatting>
  <conditionalFormatting sqref="D824">
    <cfRule type="cellIs" priority="859" dxfId="1826" operator="equal" stopIfTrue="1">
      <formula>"CW 2130-R11"</formula>
    </cfRule>
    <cfRule type="cellIs" priority="860" dxfId="1826" operator="equal" stopIfTrue="1">
      <formula>"CW 3120-R2"</formula>
    </cfRule>
    <cfRule type="cellIs" priority="861" dxfId="1826" operator="equal" stopIfTrue="1">
      <formula>"CW 3240-R7"</formula>
    </cfRule>
  </conditionalFormatting>
  <conditionalFormatting sqref="D826">
    <cfRule type="cellIs" priority="856" dxfId="1826" operator="equal" stopIfTrue="1">
      <formula>"CW 2130-R11"</formula>
    </cfRule>
    <cfRule type="cellIs" priority="857" dxfId="1826" operator="equal" stopIfTrue="1">
      <formula>"CW 3120-R2"</formula>
    </cfRule>
    <cfRule type="cellIs" priority="858" dxfId="1826" operator="equal" stopIfTrue="1">
      <formula>"CW 3240-R7"</formula>
    </cfRule>
  </conditionalFormatting>
  <conditionalFormatting sqref="D829">
    <cfRule type="cellIs" priority="853" dxfId="1826" operator="equal" stopIfTrue="1">
      <formula>"CW 2130-R11"</formula>
    </cfRule>
    <cfRule type="cellIs" priority="854" dxfId="1826" operator="equal" stopIfTrue="1">
      <formula>"CW 3120-R2"</formula>
    </cfRule>
    <cfRule type="cellIs" priority="855" dxfId="1826" operator="equal" stopIfTrue="1">
      <formula>"CW 3240-R7"</formula>
    </cfRule>
  </conditionalFormatting>
  <conditionalFormatting sqref="D831">
    <cfRule type="cellIs" priority="850" dxfId="1826" operator="equal" stopIfTrue="1">
      <formula>"CW 2130-R11"</formula>
    </cfRule>
    <cfRule type="cellIs" priority="851" dxfId="1826" operator="equal" stopIfTrue="1">
      <formula>"CW 3120-R2"</formula>
    </cfRule>
    <cfRule type="cellIs" priority="852" dxfId="1826" operator="equal" stopIfTrue="1">
      <formula>"CW 3240-R7"</formula>
    </cfRule>
  </conditionalFormatting>
  <conditionalFormatting sqref="D836">
    <cfRule type="cellIs" priority="847" dxfId="1826" operator="equal" stopIfTrue="1">
      <formula>"CW 2130-R11"</formula>
    </cfRule>
    <cfRule type="cellIs" priority="848" dxfId="1826" operator="equal" stopIfTrue="1">
      <formula>"CW 3120-R2"</formula>
    </cfRule>
    <cfRule type="cellIs" priority="849" dxfId="1826" operator="equal" stopIfTrue="1">
      <formula>"CW 3240-R7"</formula>
    </cfRule>
  </conditionalFormatting>
  <conditionalFormatting sqref="D840">
    <cfRule type="cellIs" priority="844" dxfId="1826" operator="equal" stopIfTrue="1">
      <formula>"CW 2130-R11"</formula>
    </cfRule>
    <cfRule type="cellIs" priority="845" dxfId="1826" operator="equal" stopIfTrue="1">
      <formula>"CW 3120-R2"</formula>
    </cfRule>
    <cfRule type="cellIs" priority="846" dxfId="1826" operator="equal" stopIfTrue="1">
      <formula>"CW 3240-R7"</formula>
    </cfRule>
  </conditionalFormatting>
  <conditionalFormatting sqref="D827">
    <cfRule type="cellIs" priority="841" dxfId="1826" operator="equal" stopIfTrue="1">
      <formula>"CW 2130-R11"</formula>
    </cfRule>
    <cfRule type="cellIs" priority="842" dxfId="1826" operator="equal" stopIfTrue="1">
      <formula>"CW 3120-R2"</formula>
    </cfRule>
    <cfRule type="cellIs" priority="843" dxfId="1826" operator="equal" stopIfTrue="1">
      <formula>"CW 3240-R7"</formula>
    </cfRule>
  </conditionalFormatting>
  <conditionalFormatting sqref="D832">
    <cfRule type="cellIs" priority="838" dxfId="1826" operator="equal" stopIfTrue="1">
      <formula>"CW 2130-R11"</formula>
    </cfRule>
    <cfRule type="cellIs" priority="839" dxfId="1826" operator="equal" stopIfTrue="1">
      <formula>"CW 3120-R2"</formula>
    </cfRule>
    <cfRule type="cellIs" priority="840" dxfId="1826" operator="equal" stopIfTrue="1">
      <formula>"CW 3240-R7"</formula>
    </cfRule>
  </conditionalFormatting>
  <conditionalFormatting sqref="D834">
    <cfRule type="cellIs" priority="835" dxfId="1826" operator="equal" stopIfTrue="1">
      <formula>"CW 2130-R11"</formula>
    </cfRule>
    <cfRule type="cellIs" priority="836" dxfId="1826" operator="equal" stopIfTrue="1">
      <formula>"CW 3120-R2"</formula>
    </cfRule>
    <cfRule type="cellIs" priority="837" dxfId="1826" operator="equal" stopIfTrue="1">
      <formula>"CW 3240-R7"</formula>
    </cfRule>
  </conditionalFormatting>
  <conditionalFormatting sqref="D900">
    <cfRule type="cellIs" priority="739" dxfId="1826" operator="equal" stopIfTrue="1">
      <formula>"CW 2130-R11"</formula>
    </cfRule>
    <cfRule type="cellIs" priority="740" dxfId="1826" operator="equal" stopIfTrue="1">
      <formula>"CW 3120-R2"</formula>
    </cfRule>
    <cfRule type="cellIs" priority="741" dxfId="1826" operator="equal" stopIfTrue="1">
      <formula>"CW 3240-R7"</formula>
    </cfRule>
  </conditionalFormatting>
  <conditionalFormatting sqref="D848">
    <cfRule type="cellIs" priority="832" dxfId="1826" operator="equal" stopIfTrue="1">
      <formula>"CW 2130-R11"</formula>
    </cfRule>
    <cfRule type="cellIs" priority="833" dxfId="1826" operator="equal" stopIfTrue="1">
      <formula>"CW 3120-R2"</formula>
    </cfRule>
    <cfRule type="cellIs" priority="834" dxfId="1826" operator="equal" stopIfTrue="1">
      <formula>"CW 3240-R7"</formula>
    </cfRule>
  </conditionalFormatting>
  <conditionalFormatting sqref="D849">
    <cfRule type="cellIs" priority="829" dxfId="1826" operator="equal" stopIfTrue="1">
      <formula>"CW 2130-R11"</formula>
    </cfRule>
    <cfRule type="cellIs" priority="830" dxfId="1826" operator="equal" stopIfTrue="1">
      <formula>"CW 3120-R2"</formula>
    </cfRule>
    <cfRule type="cellIs" priority="831" dxfId="1826" operator="equal" stopIfTrue="1">
      <formula>"CW 3240-R7"</formula>
    </cfRule>
  </conditionalFormatting>
  <conditionalFormatting sqref="D850">
    <cfRule type="cellIs" priority="826" dxfId="1826" operator="equal" stopIfTrue="1">
      <formula>"CW 2130-R11"</formula>
    </cfRule>
    <cfRule type="cellIs" priority="827" dxfId="1826" operator="equal" stopIfTrue="1">
      <formula>"CW 3120-R2"</formula>
    </cfRule>
    <cfRule type="cellIs" priority="828" dxfId="1826" operator="equal" stopIfTrue="1">
      <formula>"CW 3240-R7"</formula>
    </cfRule>
  </conditionalFormatting>
  <conditionalFormatting sqref="D852">
    <cfRule type="cellIs" priority="823" dxfId="1826" operator="equal" stopIfTrue="1">
      <formula>"CW 2130-R11"</formula>
    </cfRule>
    <cfRule type="cellIs" priority="824" dxfId="1826" operator="equal" stopIfTrue="1">
      <formula>"CW 3120-R2"</formula>
    </cfRule>
    <cfRule type="cellIs" priority="825" dxfId="1826" operator="equal" stopIfTrue="1">
      <formula>"CW 3240-R7"</formula>
    </cfRule>
  </conditionalFormatting>
  <conditionalFormatting sqref="D854">
    <cfRule type="cellIs" priority="820" dxfId="1826" operator="equal" stopIfTrue="1">
      <formula>"CW 2130-R11"</formula>
    </cfRule>
    <cfRule type="cellIs" priority="821" dxfId="1826" operator="equal" stopIfTrue="1">
      <formula>"CW 3120-R2"</formula>
    </cfRule>
    <cfRule type="cellIs" priority="822" dxfId="1826" operator="equal" stopIfTrue="1">
      <formula>"CW 3240-R7"</formula>
    </cfRule>
  </conditionalFormatting>
  <conditionalFormatting sqref="D857">
    <cfRule type="cellIs" priority="817" dxfId="1826" operator="equal" stopIfTrue="1">
      <formula>"CW 2130-R11"</formula>
    </cfRule>
    <cfRule type="cellIs" priority="818" dxfId="1826" operator="equal" stopIfTrue="1">
      <formula>"CW 3120-R2"</formula>
    </cfRule>
    <cfRule type="cellIs" priority="819" dxfId="1826" operator="equal" stopIfTrue="1">
      <formula>"CW 3240-R7"</formula>
    </cfRule>
  </conditionalFormatting>
  <conditionalFormatting sqref="D858">
    <cfRule type="cellIs" priority="814" dxfId="1826" operator="equal" stopIfTrue="1">
      <formula>"CW 2130-R11"</formula>
    </cfRule>
    <cfRule type="cellIs" priority="815" dxfId="1826" operator="equal" stopIfTrue="1">
      <formula>"CW 3120-R2"</formula>
    </cfRule>
    <cfRule type="cellIs" priority="816" dxfId="1826" operator="equal" stopIfTrue="1">
      <formula>"CW 3240-R7"</formula>
    </cfRule>
  </conditionalFormatting>
  <conditionalFormatting sqref="D860">
    <cfRule type="cellIs" priority="811" dxfId="1826" operator="equal" stopIfTrue="1">
      <formula>"CW 2130-R11"</formula>
    </cfRule>
    <cfRule type="cellIs" priority="812" dxfId="1826" operator="equal" stopIfTrue="1">
      <formula>"CW 3120-R2"</formula>
    </cfRule>
    <cfRule type="cellIs" priority="813" dxfId="1826" operator="equal" stopIfTrue="1">
      <formula>"CW 3240-R7"</formula>
    </cfRule>
  </conditionalFormatting>
  <conditionalFormatting sqref="D859">
    <cfRule type="cellIs" priority="808" dxfId="1826" operator="equal" stopIfTrue="1">
      <formula>"CW 2130-R11"</formula>
    </cfRule>
    <cfRule type="cellIs" priority="809" dxfId="1826" operator="equal" stopIfTrue="1">
      <formula>"CW 3120-R2"</formula>
    </cfRule>
    <cfRule type="cellIs" priority="810" dxfId="1826" operator="equal" stopIfTrue="1">
      <formula>"CW 3240-R7"</formula>
    </cfRule>
  </conditionalFormatting>
  <conditionalFormatting sqref="D861">
    <cfRule type="cellIs" priority="805" dxfId="1826" operator="equal" stopIfTrue="1">
      <formula>"CW 2130-R11"</formula>
    </cfRule>
    <cfRule type="cellIs" priority="806" dxfId="1826" operator="equal" stopIfTrue="1">
      <formula>"CW 3120-R2"</formula>
    </cfRule>
    <cfRule type="cellIs" priority="807" dxfId="1826" operator="equal" stopIfTrue="1">
      <formula>"CW 3240-R7"</formula>
    </cfRule>
  </conditionalFormatting>
  <conditionalFormatting sqref="D863">
    <cfRule type="cellIs" priority="802" dxfId="1826" operator="equal" stopIfTrue="1">
      <formula>"CW 2130-R11"</formula>
    </cfRule>
    <cfRule type="cellIs" priority="803" dxfId="1826" operator="equal" stopIfTrue="1">
      <formula>"CW 3120-R2"</formula>
    </cfRule>
    <cfRule type="cellIs" priority="804" dxfId="1826" operator="equal" stopIfTrue="1">
      <formula>"CW 3240-R7"</formula>
    </cfRule>
  </conditionalFormatting>
  <conditionalFormatting sqref="D864">
    <cfRule type="cellIs" priority="799" dxfId="1826" operator="equal" stopIfTrue="1">
      <formula>"CW 2130-R11"</formula>
    </cfRule>
    <cfRule type="cellIs" priority="800" dxfId="1826" operator="equal" stopIfTrue="1">
      <formula>"CW 3120-R2"</formula>
    </cfRule>
    <cfRule type="cellIs" priority="801" dxfId="1826" operator="equal" stopIfTrue="1">
      <formula>"CW 3240-R7"</formula>
    </cfRule>
  </conditionalFormatting>
  <conditionalFormatting sqref="D865">
    <cfRule type="cellIs" priority="796" dxfId="1826" operator="equal" stopIfTrue="1">
      <formula>"CW 2130-R11"</formula>
    </cfRule>
    <cfRule type="cellIs" priority="797" dxfId="1826" operator="equal" stopIfTrue="1">
      <formula>"CW 3120-R2"</formula>
    </cfRule>
    <cfRule type="cellIs" priority="798" dxfId="1826" operator="equal" stopIfTrue="1">
      <formula>"CW 3240-R7"</formula>
    </cfRule>
  </conditionalFormatting>
  <conditionalFormatting sqref="D866">
    <cfRule type="cellIs" priority="793" dxfId="1826" operator="equal" stopIfTrue="1">
      <formula>"CW 2130-R11"</formula>
    </cfRule>
    <cfRule type="cellIs" priority="794" dxfId="1826" operator="equal" stopIfTrue="1">
      <formula>"CW 3120-R2"</formula>
    </cfRule>
    <cfRule type="cellIs" priority="795" dxfId="1826" operator="equal" stopIfTrue="1">
      <formula>"CW 3240-R7"</formula>
    </cfRule>
  </conditionalFormatting>
  <conditionalFormatting sqref="D867">
    <cfRule type="cellIs" priority="790" dxfId="1826" operator="equal" stopIfTrue="1">
      <formula>"CW 2130-R11"</formula>
    </cfRule>
    <cfRule type="cellIs" priority="791" dxfId="1826" operator="equal" stopIfTrue="1">
      <formula>"CW 3120-R2"</formula>
    </cfRule>
    <cfRule type="cellIs" priority="792" dxfId="1826" operator="equal" stopIfTrue="1">
      <formula>"CW 3240-R7"</formula>
    </cfRule>
  </conditionalFormatting>
  <conditionalFormatting sqref="D877">
    <cfRule type="cellIs" priority="787" dxfId="1826" operator="equal" stopIfTrue="1">
      <formula>"CW 2130-R11"</formula>
    </cfRule>
    <cfRule type="cellIs" priority="788" dxfId="1826" operator="equal" stopIfTrue="1">
      <formula>"CW 3120-R2"</formula>
    </cfRule>
    <cfRule type="cellIs" priority="789" dxfId="1826" operator="equal" stopIfTrue="1">
      <formula>"CW 3240-R7"</formula>
    </cfRule>
  </conditionalFormatting>
  <conditionalFormatting sqref="D878">
    <cfRule type="cellIs" priority="784" dxfId="1826" operator="equal" stopIfTrue="1">
      <formula>"CW 2130-R11"</formula>
    </cfRule>
    <cfRule type="cellIs" priority="785" dxfId="1826" operator="equal" stopIfTrue="1">
      <formula>"CW 3120-R2"</formula>
    </cfRule>
    <cfRule type="cellIs" priority="786" dxfId="1826" operator="equal" stopIfTrue="1">
      <formula>"CW 3240-R7"</formula>
    </cfRule>
  </conditionalFormatting>
  <conditionalFormatting sqref="D879">
    <cfRule type="cellIs" priority="781" dxfId="1826" operator="equal" stopIfTrue="1">
      <formula>"CW 2130-R11"</formula>
    </cfRule>
    <cfRule type="cellIs" priority="782" dxfId="1826" operator="equal" stopIfTrue="1">
      <formula>"CW 3120-R2"</formula>
    </cfRule>
    <cfRule type="cellIs" priority="783" dxfId="1826" operator="equal" stopIfTrue="1">
      <formula>"CW 3240-R7"</formula>
    </cfRule>
  </conditionalFormatting>
  <conditionalFormatting sqref="D883">
    <cfRule type="cellIs" priority="778" dxfId="1826" operator="equal" stopIfTrue="1">
      <formula>"CW 2130-R11"</formula>
    </cfRule>
    <cfRule type="cellIs" priority="779" dxfId="1826" operator="equal" stopIfTrue="1">
      <formula>"CW 3120-R2"</formula>
    </cfRule>
    <cfRule type="cellIs" priority="780" dxfId="1826" operator="equal" stopIfTrue="1">
      <formula>"CW 3240-R7"</formula>
    </cfRule>
  </conditionalFormatting>
  <conditionalFormatting sqref="D884">
    <cfRule type="cellIs" priority="775" dxfId="1826" operator="equal" stopIfTrue="1">
      <formula>"CW 2130-R11"</formula>
    </cfRule>
    <cfRule type="cellIs" priority="776" dxfId="1826" operator="equal" stopIfTrue="1">
      <formula>"CW 3120-R2"</formula>
    </cfRule>
    <cfRule type="cellIs" priority="777" dxfId="1826" operator="equal" stopIfTrue="1">
      <formula>"CW 3240-R7"</formula>
    </cfRule>
  </conditionalFormatting>
  <conditionalFormatting sqref="D888">
    <cfRule type="cellIs" priority="772" dxfId="1826" operator="equal" stopIfTrue="1">
      <formula>"CW 2130-R11"</formula>
    </cfRule>
    <cfRule type="cellIs" priority="773" dxfId="1826" operator="equal" stopIfTrue="1">
      <formula>"CW 3120-R2"</formula>
    </cfRule>
    <cfRule type="cellIs" priority="774" dxfId="1826" operator="equal" stopIfTrue="1">
      <formula>"CW 3240-R7"</formula>
    </cfRule>
  </conditionalFormatting>
  <conditionalFormatting sqref="D891">
    <cfRule type="cellIs" priority="769" dxfId="1826" operator="equal" stopIfTrue="1">
      <formula>"CW 2130-R11"</formula>
    </cfRule>
    <cfRule type="cellIs" priority="770" dxfId="1826" operator="equal" stopIfTrue="1">
      <formula>"CW 3120-R2"</formula>
    </cfRule>
    <cfRule type="cellIs" priority="771" dxfId="1826" operator="equal" stopIfTrue="1">
      <formula>"CW 3240-R7"</formula>
    </cfRule>
  </conditionalFormatting>
  <conditionalFormatting sqref="D896">
    <cfRule type="cellIs" priority="766" dxfId="1826" operator="equal" stopIfTrue="1">
      <formula>"CW 2130-R11"</formula>
    </cfRule>
    <cfRule type="cellIs" priority="767" dxfId="1826" operator="equal" stopIfTrue="1">
      <formula>"CW 3120-R2"</formula>
    </cfRule>
    <cfRule type="cellIs" priority="768" dxfId="1826" operator="equal" stopIfTrue="1">
      <formula>"CW 3240-R7"</formula>
    </cfRule>
  </conditionalFormatting>
  <conditionalFormatting sqref="D897">
    <cfRule type="cellIs" priority="763" dxfId="1826" operator="equal" stopIfTrue="1">
      <formula>"CW 2130-R11"</formula>
    </cfRule>
    <cfRule type="cellIs" priority="764" dxfId="1826" operator="equal" stopIfTrue="1">
      <formula>"CW 3120-R2"</formula>
    </cfRule>
    <cfRule type="cellIs" priority="765" dxfId="1826" operator="equal" stopIfTrue="1">
      <formula>"CW 3240-R7"</formula>
    </cfRule>
  </conditionalFormatting>
  <conditionalFormatting sqref="D898">
    <cfRule type="cellIs" priority="760" dxfId="1826" operator="equal" stopIfTrue="1">
      <formula>"CW 2130-R11"</formula>
    </cfRule>
    <cfRule type="cellIs" priority="761" dxfId="1826" operator="equal" stopIfTrue="1">
      <formula>"CW 3120-R2"</formula>
    </cfRule>
    <cfRule type="cellIs" priority="762" dxfId="1826" operator="equal" stopIfTrue="1">
      <formula>"CW 3240-R7"</formula>
    </cfRule>
  </conditionalFormatting>
  <conditionalFormatting sqref="D899">
    <cfRule type="cellIs" priority="757" dxfId="1826" operator="equal" stopIfTrue="1">
      <formula>"CW 2130-R11"</formula>
    </cfRule>
    <cfRule type="cellIs" priority="758" dxfId="1826" operator="equal" stopIfTrue="1">
      <formula>"CW 3120-R2"</formula>
    </cfRule>
    <cfRule type="cellIs" priority="759" dxfId="1826" operator="equal" stopIfTrue="1">
      <formula>"CW 3240-R7"</formula>
    </cfRule>
  </conditionalFormatting>
  <conditionalFormatting sqref="D901">
    <cfRule type="cellIs" priority="754" dxfId="1826" operator="equal" stopIfTrue="1">
      <formula>"CW 2130-R11"</formula>
    </cfRule>
    <cfRule type="cellIs" priority="755" dxfId="1826" operator="equal" stopIfTrue="1">
      <formula>"CW 3120-R2"</formula>
    </cfRule>
    <cfRule type="cellIs" priority="756" dxfId="1826" operator="equal" stopIfTrue="1">
      <formula>"CW 3240-R7"</formula>
    </cfRule>
  </conditionalFormatting>
  <conditionalFormatting sqref="D869">
    <cfRule type="cellIs" priority="751" dxfId="1826" operator="equal" stopIfTrue="1">
      <formula>"CW 2130-R11"</formula>
    </cfRule>
    <cfRule type="cellIs" priority="752" dxfId="1826" operator="equal" stopIfTrue="1">
      <formula>"CW 3120-R2"</formula>
    </cfRule>
    <cfRule type="cellIs" priority="753" dxfId="1826" operator="equal" stopIfTrue="1">
      <formula>"CW 3240-R7"</formula>
    </cfRule>
  </conditionalFormatting>
  <conditionalFormatting sqref="D875">
    <cfRule type="cellIs" priority="748" dxfId="1826" operator="equal" stopIfTrue="1">
      <formula>"CW 2130-R11"</formula>
    </cfRule>
    <cfRule type="cellIs" priority="749" dxfId="1826" operator="equal" stopIfTrue="1">
      <formula>"CW 3120-R2"</formula>
    </cfRule>
    <cfRule type="cellIs" priority="750" dxfId="1826" operator="equal" stopIfTrue="1">
      <formula>"CW 3240-R7"</formula>
    </cfRule>
  </conditionalFormatting>
  <conditionalFormatting sqref="D880">
    <cfRule type="cellIs" priority="745" dxfId="1826" operator="equal" stopIfTrue="1">
      <formula>"CW 2130-R11"</formula>
    </cfRule>
    <cfRule type="cellIs" priority="746" dxfId="1826" operator="equal" stopIfTrue="1">
      <formula>"CW 3120-R2"</formula>
    </cfRule>
    <cfRule type="cellIs" priority="747" dxfId="1826" operator="equal" stopIfTrue="1">
      <formula>"CW 3240-R7"</formula>
    </cfRule>
  </conditionalFormatting>
  <conditionalFormatting sqref="D886">
    <cfRule type="cellIs" priority="742" dxfId="1826" operator="equal" stopIfTrue="1">
      <formula>"CW 2130-R11"</formula>
    </cfRule>
    <cfRule type="cellIs" priority="743" dxfId="1826" operator="equal" stopIfTrue="1">
      <formula>"CW 3120-R2"</formula>
    </cfRule>
    <cfRule type="cellIs" priority="744" dxfId="1826" operator="equal" stopIfTrue="1">
      <formula>"CW 3240-R7"</formula>
    </cfRule>
  </conditionalFormatting>
  <conditionalFormatting sqref="D868">
    <cfRule type="cellIs" priority="736" dxfId="1826" operator="equal" stopIfTrue="1">
      <formula>"CW 2130-R11"</formula>
    </cfRule>
    <cfRule type="cellIs" priority="737" dxfId="1826" operator="equal" stopIfTrue="1">
      <formula>"CW 3120-R2"</formula>
    </cfRule>
    <cfRule type="cellIs" priority="738" dxfId="1826" operator="equal" stopIfTrue="1">
      <formula>"CW 3240-R7"</formula>
    </cfRule>
  </conditionalFormatting>
  <conditionalFormatting sqref="D870">
    <cfRule type="cellIs" priority="733" dxfId="1826" operator="equal" stopIfTrue="1">
      <formula>"CW 2130-R11"</formula>
    </cfRule>
    <cfRule type="cellIs" priority="734" dxfId="1826" operator="equal" stopIfTrue="1">
      <formula>"CW 3120-R2"</formula>
    </cfRule>
    <cfRule type="cellIs" priority="735" dxfId="1826" operator="equal" stopIfTrue="1">
      <formula>"CW 3240-R7"</formula>
    </cfRule>
  </conditionalFormatting>
  <conditionalFormatting sqref="D871">
    <cfRule type="cellIs" priority="730" dxfId="1826" operator="equal" stopIfTrue="1">
      <formula>"CW 2130-R11"</formula>
    </cfRule>
    <cfRule type="cellIs" priority="731" dxfId="1826" operator="equal" stopIfTrue="1">
      <formula>"CW 3120-R2"</formula>
    </cfRule>
    <cfRule type="cellIs" priority="732" dxfId="1826" operator="equal" stopIfTrue="1">
      <formula>"CW 3240-R7"</formula>
    </cfRule>
  </conditionalFormatting>
  <conditionalFormatting sqref="D872">
    <cfRule type="cellIs" priority="727" dxfId="1826" operator="equal" stopIfTrue="1">
      <formula>"CW 2130-R11"</formula>
    </cfRule>
    <cfRule type="cellIs" priority="728" dxfId="1826" operator="equal" stopIfTrue="1">
      <formula>"CW 3120-R2"</formula>
    </cfRule>
    <cfRule type="cellIs" priority="729" dxfId="1826" operator="equal" stopIfTrue="1">
      <formula>"CW 3240-R7"</formula>
    </cfRule>
  </conditionalFormatting>
  <conditionalFormatting sqref="D873">
    <cfRule type="cellIs" priority="724" dxfId="1826" operator="equal" stopIfTrue="1">
      <formula>"CW 2130-R11"</formula>
    </cfRule>
    <cfRule type="cellIs" priority="725" dxfId="1826" operator="equal" stopIfTrue="1">
      <formula>"CW 3120-R2"</formula>
    </cfRule>
    <cfRule type="cellIs" priority="726" dxfId="1826" operator="equal" stopIfTrue="1">
      <formula>"CW 3240-R7"</formula>
    </cfRule>
  </conditionalFormatting>
  <conditionalFormatting sqref="D874">
    <cfRule type="cellIs" priority="721" dxfId="1826" operator="equal" stopIfTrue="1">
      <formula>"CW 2130-R11"</formula>
    </cfRule>
    <cfRule type="cellIs" priority="722" dxfId="1826" operator="equal" stopIfTrue="1">
      <formula>"CW 3120-R2"</formula>
    </cfRule>
    <cfRule type="cellIs" priority="723" dxfId="1826" operator="equal" stopIfTrue="1">
      <formula>"CW 3240-R7"</formula>
    </cfRule>
  </conditionalFormatting>
  <conditionalFormatting sqref="D881">
    <cfRule type="cellIs" priority="718" dxfId="1826" operator="equal" stopIfTrue="1">
      <formula>"CW 2130-R11"</formula>
    </cfRule>
    <cfRule type="cellIs" priority="719" dxfId="1826" operator="equal" stopIfTrue="1">
      <formula>"CW 3120-R2"</formula>
    </cfRule>
    <cfRule type="cellIs" priority="720" dxfId="1826" operator="equal" stopIfTrue="1">
      <formula>"CW 3240-R7"</formula>
    </cfRule>
  </conditionalFormatting>
  <conditionalFormatting sqref="D890">
    <cfRule type="cellIs" priority="715" dxfId="1826" operator="equal" stopIfTrue="1">
      <formula>"CW 2130-R11"</formula>
    </cfRule>
    <cfRule type="cellIs" priority="716" dxfId="1826" operator="equal" stopIfTrue="1">
      <formula>"CW 3120-R2"</formula>
    </cfRule>
    <cfRule type="cellIs" priority="717" dxfId="1826" operator="equal" stopIfTrue="1">
      <formula>"CW 3240-R7"</formula>
    </cfRule>
  </conditionalFormatting>
  <conditionalFormatting sqref="D894">
    <cfRule type="cellIs" priority="712" dxfId="1826" operator="equal" stopIfTrue="1">
      <formula>"CW 2130-R11"</formula>
    </cfRule>
    <cfRule type="cellIs" priority="713" dxfId="1826" operator="equal" stopIfTrue="1">
      <formula>"CW 3120-R2"</formula>
    </cfRule>
    <cfRule type="cellIs" priority="714" dxfId="1826" operator="equal" stopIfTrue="1">
      <formula>"CW 3240-R7"</formula>
    </cfRule>
  </conditionalFormatting>
  <conditionalFormatting sqref="D895">
    <cfRule type="cellIs" priority="709" dxfId="1826" operator="equal" stopIfTrue="1">
      <formula>"CW 2130-R11"</formula>
    </cfRule>
    <cfRule type="cellIs" priority="710" dxfId="1826" operator="equal" stopIfTrue="1">
      <formula>"CW 3120-R2"</formula>
    </cfRule>
    <cfRule type="cellIs" priority="711" dxfId="1826" operator="equal" stopIfTrue="1">
      <formula>"CW 3240-R7"</formula>
    </cfRule>
  </conditionalFormatting>
  <conditionalFormatting sqref="D174:D175">
    <cfRule type="cellIs" priority="706" dxfId="1826" operator="equal" stopIfTrue="1">
      <formula>"CW 2130-R11"</formula>
    </cfRule>
    <cfRule type="cellIs" priority="707" dxfId="1826" operator="equal" stopIfTrue="1">
      <formula>"CW 3120-R2"</formula>
    </cfRule>
    <cfRule type="cellIs" priority="708" dxfId="1826" operator="equal" stopIfTrue="1">
      <formula>"CW 3240-R7"</formula>
    </cfRule>
  </conditionalFormatting>
  <conditionalFormatting sqref="D343">
    <cfRule type="cellIs" priority="703" dxfId="1826" operator="equal" stopIfTrue="1">
      <formula>"CW 2130-R11"</formula>
    </cfRule>
    <cfRule type="cellIs" priority="704" dxfId="1826" operator="equal" stopIfTrue="1">
      <formula>"CW 3120-R2"</formula>
    </cfRule>
    <cfRule type="cellIs" priority="705" dxfId="1826" operator="equal" stopIfTrue="1">
      <formula>"CW 3240-R7"</formula>
    </cfRule>
  </conditionalFormatting>
  <conditionalFormatting sqref="D487:D488">
    <cfRule type="cellIs" priority="700" dxfId="1826" operator="equal" stopIfTrue="1">
      <formula>"CW 2130-R11"</formula>
    </cfRule>
    <cfRule type="cellIs" priority="701" dxfId="1826" operator="equal" stopIfTrue="1">
      <formula>"CW 3120-R2"</formula>
    </cfRule>
    <cfRule type="cellIs" priority="702" dxfId="1826" operator="equal" stopIfTrue="1">
      <formula>"CW 3240-R7"</formula>
    </cfRule>
  </conditionalFormatting>
  <conditionalFormatting sqref="D75">
    <cfRule type="cellIs" priority="697" dxfId="1826" operator="equal" stopIfTrue="1">
      <formula>"CW 2130-R11"</formula>
    </cfRule>
    <cfRule type="cellIs" priority="698" dxfId="1826" operator="equal" stopIfTrue="1">
      <formula>"CW 3120-R2"</formula>
    </cfRule>
    <cfRule type="cellIs" priority="699" dxfId="1826" operator="equal" stopIfTrue="1">
      <formula>"CW 3240-R7"</formula>
    </cfRule>
  </conditionalFormatting>
  <conditionalFormatting sqref="D13">
    <cfRule type="cellIs" priority="694" dxfId="1826" operator="equal" stopIfTrue="1">
      <formula>"CW 2130-R11"</formula>
    </cfRule>
    <cfRule type="cellIs" priority="695" dxfId="1826" operator="equal" stopIfTrue="1">
      <formula>"CW 3120-R2"</formula>
    </cfRule>
    <cfRule type="cellIs" priority="696" dxfId="1826" operator="equal" stopIfTrue="1">
      <formula>"CW 3240-R7"</formula>
    </cfRule>
  </conditionalFormatting>
  <conditionalFormatting sqref="D166">
    <cfRule type="cellIs" priority="691" dxfId="1826" operator="equal" stopIfTrue="1">
      <formula>"CW 2130-R11"</formula>
    </cfRule>
    <cfRule type="cellIs" priority="692" dxfId="1826" operator="equal" stopIfTrue="1">
      <formula>"CW 3120-R2"</formula>
    </cfRule>
    <cfRule type="cellIs" priority="693" dxfId="1826" operator="equal" stopIfTrue="1">
      <formula>"CW 3240-R7"</formula>
    </cfRule>
  </conditionalFormatting>
  <conditionalFormatting sqref="D376">
    <cfRule type="cellIs" priority="688" dxfId="1826" operator="equal" stopIfTrue="1">
      <formula>"CW 2130-R11"</formula>
    </cfRule>
    <cfRule type="cellIs" priority="689" dxfId="1826" operator="equal" stopIfTrue="1">
      <formula>"CW 3120-R2"</formula>
    </cfRule>
    <cfRule type="cellIs" priority="690" dxfId="1826" operator="equal" stopIfTrue="1">
      <formula>"CW 3240-R7"</formula>
    </cfRule>
  </conditionalFormatting>
  <conditionalFormatting sqref="D479">
    <cfRule type="cellIs" priority="685" dxfId="1826" operator="equal" stopIfTrue="1">
      <formula>"CW 2130-R11"</formula>
    </cfRule>
    <cfRule type="cellIs" priority="686" dxfId="1826" operator="equal" stopIfTrue="1">
      <formula>"CW 3120-R2"</formula>
    </cfRule>
    <cfRule type="cellIs" priority="687" dxfId="1826" operator="equal" stopIfTrue="1">
      <formula>"CW 3240-R7"</formula>
    </cfRule>
  </conditionalFormatting>
  <conditionalFormatting sqref="D907">
    <cfRule type="cellIs" priority="682" dxfId="1826" operator="equal" stopIfTrue="1">
      <formula>"CW 2130-R11"</formula>
    </cfRule>
    <cfRule type="cellIs" priority="683" dxfId="1826" operator="equal" stopIfTrue="1">
      <formula>"CW 3120-R2"</formula>
    </cfRule>
    <cfRule type="cellIs" priority="684" dxfId="1826" operator="equal" stopIfTrue="1">
      <formula>"CW 3240-R7"</formula>
    </cfRule>
  </conditionalFormatting>
  <conditionalFormatting sqref="D909">
    <cfRule type="cellIs" priority="679" dxfId="1826" operator="equal" stopIfTrue="1">
      <formula>"CW 2130-R11"</formula>
    </cfRule>
    <cfRule type="cellIs" priority="680" dxfId="1826" operator="equal" stopIfTrue="1">
      <formula>"CW 3120-R2"</formula>
    </cfRule>
    <cfRule type="cellIs" priority="681" dxfId="1826" operator="equal" stopIfTrue="1">
      <formula>"CW 3240-R7"</formula>
    </cfRule>
  </conditionalFormatting>
  <conditionalFormatting sqref="D910">
    <cfRule type="cellIs" priority="676" dxfId="1826" operator="equal" stopIfTrue="1">
      <formula>"CW 2130-R11"</formula>
    </cfRule>
    <cfRule type="cellIs" priority="677" dxfId="1826" operator="equal" stopIfTrue="1">
      <formula>"CW 3120-R2"</formula>
    </cfRule>
    <cfRule type="cellIs" priority="678" dxfId="1826" operator="equal" stopIfTrue="1">
      <formula>"CW 3240-R7"</formula>
    </cfRule>
  </conditionalFormatting>
  <conditionalFormatting sqref="D917">
    <cfRule type="cellIs" priority="673" dxfId="1826" operator="equal" stopIfTrue="1">
      <formula>"CW 2130-R11"</formula>
    </cfRule>
    <cfRule type="cellIs" priority="674" dxfId="1826" operator="equal" stopIfTrue="1">
      <formula>"CW 3120-R2"</formula>
    </cfRule>
    <cfRule type="cellIs" priority="675" dxfId="1826" operator="equal" stopIfTrue="1">
      <formula>"CW 3240-R7"</formula>
    </cfRule>
  </conditionalFormatting>
  <conditionalFormatting sqref="D921">
    <cfRule type="cellIs" priority="670" dxfId="1826" operator="equal" stopIfTrue="1">
      <formula>"CW 2130-R11"</formula>
    </cfRule>
    <cfRule type="cellIs" priority="671" dxfId="1826" operator="equal" stopIfTrue="1">
      <formula>"CW 3120-R2"</formula>
    </cfRule>
    <cfRule type="cellIs" priority="672" dxfId="1826" operator="equal" stopIfTrue="1">
      <formula>"CW 3240-R7"</formula>
    </cfRule>
  </conditionalFormatting>
  <conditionalFormatting sqref="D923">
    <cfRule type="cellIs" priority="667" dxfId="1826" operator="equal" stopIfTrue="1">
      <formula>"CW 2130-R11"</formula>
    </cfRule>
    <cfRule type="cellIs" priority="668" dxfId="1826" operator="equal" stopIfTrue="1">
      <formula>"CW 3120-R2"</formula>
    </cfRule>
    <cfRule type="cellIs" priority="669" dxfId="1826" operator="equal" stopIfTrue="1">
      <formula>"CW 3240-R7"</formula>
    </cfRule>
  </conditionalFormatting>
  <conditionalFormatting sqref="D925">
    <cfRule type="cellIs" priority="664" dxfId="1826" operator="equal" stopIfTrue="1">
      <formula>"CW 2130-R11"</formula>
    </cfRule>
    <cfRule type="cellIs" priority="665" dxfId="1826" operator="equal" stopIfTrue="1">
      <formula>"CW 3120-R2"</formula>
    </cfRule>
    <cfRule type="cellIs" priority="666" dxfId="1826" operator="equal" stopIfTrue="1">
      <formula>"CW 3240-R7"</formula>
    </cfRule>
  </conditionalFormatting>
  <conditionalFormatting sqref="D926">
    <cfRule type="cellIs" priority="661" dxfId="1826" operator="equal" stopIfTrue="1">
      <formula>"CW 2130-R11"</formula>
    </cfRule>
    <cfRule type="cellIs" priority="662" dxfId="1826" operator="equal" stopIfTrue="1">
      <formula>"CW 3120-R2"</formula>
    </cfRule>
    <cfRule type="cellIs" priority="663" dxfId="1826" operator="equal" stopIfTrue="1">
      <formula>"CW 3240-R7"</formula>
    </cfRule>
  </conditionalFormatting>
  <conditionalFormatting sqref="D911">
    <cfRule type="cellIs" priority="658" dxfId="1826" operator="equal" stopIfTrue="1">
      <formula>"CW 2130-R11"</formula>
    </cfRule>
    <cfRule type="cellIs" priority="659" dxfId="1826" operator="equal" stopIfTrue="1">
      <formula>"CW 3120-R2"</formula>
    </cfRule>
    <cfRule type="cellIs" priority="660" dxfId="1826" operator="equal" stopIfTrue="1">
      <formula>"CW 3240-R7"</formula>
    </cfRule>
  </conditionalFormatting>
  <conditionalFormatting sqref="D918">
    <cfRule type="cellIs" priority="655" dxfId="1826" operator="equal" stopIfTrue="1">
      <formula>"CW 2130-R11"</formula>
    </cfRule>
    <cfRule type="cellIs" priority="656" dxfId="1826" operator="equal" stopIfTrue="1">
      <formula>"CW 3120-R2"</formula>
    </cfRule>
    <cfRule type="cellIs" priority="657" dxfId="1826" operator="equal" stopIfTrue="1">
      <formula>"CW 3240-R7"</formula>
    </cfRule>
  </conditionalFormatting>
  <conditionalFormatting sqref="D912">
    <cfRule type="cellIs" priority="652" dxfId="1826" operator="equal" stopIfTrue="1">
      <formula>"CW 2130-R11"</formula>
    </cfRule>
    <cfRule type="cellIs" priority="653" dxfId="1826" operator="equal" stopIfTrue="1">
      <formula>"CW 3120-R2"</formula>
    </cfRule>
    <cfRule type="cellIs" priority="654" dxfId="1826" operator="equal" stopIfTrue="1">
      <formula>"CW 3240-R7"</formula>
    </cfRule>
  </conditionalFormatting>
  <conditionalFormatting sqref="D914">
    <cfRule type="cellIs" priority="649" dxfId="1826" operator="equal" stopIfTrue="1">
      <formula>"CW 2130-R11"</formula>
    </cfRule>
    <cfRule type="cellIs" priority="650" dxfId="1826" operator="equal" stopIfTrue="1">
      <formula>"CW 3120-R2"</formula>
    </cfRule>
    <cfRule type="cellIs" priority="651" dxfId="1826" operator="equal" stopIfTrue="1">
      <formula>"CW 3240-R7"</formula>
    </cfRule>
  </conditionalFormatting>
  <conditionalFormatting sqref="D915">
    <cfRule type="cellIs" priority="646" dxfId="1826" operator="equal" stopIfTrue="1">
      <formula>"CW 2130-R11"</formula>
    </cfRule>
    <cfRule type="cellIs" priority="647" dxfId="1826" operator="equal" stopIfTrue="1">
      <formula>"CW 3120-R2"</formula>
    </cfRule>
    <cfRule type="cellIs" priority="648" dxfId="1826" operator="equal" stopIfTrue="1">
      <formula>"CW 3240-R7"</formula>
    </cfRule>
  </conditionalFormatting>
  <conditionalFormatting sqref="D913">
    <cfRule type="cellIs" priority="643" dxfId="1826" operator="equal" stopIfTrue="1">
      <formula>"CW 2130-R11"</formula>
    </cfRule>
    <cfRule type="cellIs" priority="644" dxfId="1826" operator="equal" stopIfTrue="1">
      <formula>"CW 3120-R2"</formula>
    </cfRule>
    <cfRule type="cellIs" priority="645" dxfId="1826" operator="equal" stopIfTrue="1">
      <formula>"CW 3240-R7"</formula>
    </cfRule>
  </conditionalFormatting>
  <conditionalFormatting sqref="D924">
    <cfRule type="cellIs" priority="640" dxfId="1826" operator="equal" stopIfTrue="1">
      <formula>"CW 2130-R11"</formula>
    </cfRule>
    <cfRule type="cellIs" priority="641" dxfId="1826" operator="equal" stopIfTrue="1">
      <formula>"CW 3120-R2"</formula>
    </cfRule>
    <cfRule type="cellIs" priority="642" dxfId="1826" operator="equal" stopIfTrue="1">
      <formula>"CW 3240-R7"</formula>
    </cfRule>
  </conditionalFormatting>
  <conditionalFormatting sqref="D17">
    <cfRule type="cellIs" priority="637" dxfId="1826" operator="equal" stopIfTrue="1">
      <formula>"CW 2130-R11"</formula>
    </cfRule>
    <cfRule type="cellIs" priority="638" dxfId="1826" operator="equal" stopIfTrue="1">
      <formula>"CW 3120-R2"</formula>
    </cfRule>
    <cfRule type="cellIs" priority="639" dxfId="1826" operator="equal" stopIfTrue="1">
      <formula>"CW 3240-R7"</formula>
    </cfRule>
  </conditionalFormatting>
  <conditionalFormatting sqref="D19">
    <cfRule type="cellIs" priority="634" dxfId="1826" operator="equal" stopIfTrue="1">
      <formula>"CW 2130-R11"</formula>
    </cfRule>
    <cfRule type="cellIs" priority="635" dxfId="1826" operator="equal" stopIfTrue="1">
      <formula>"CW 3120-R2"</formula>
    </cfRule>
    <cfRule type="cellIs" priority="636" dxfId="1826" operator="equal" stopIfTrue="1">
      <formula>"CW 3240-R7"</formula>
    </cfRule>
  </conditionalFormatting>
  <conditionalFormatting sqref="D777">
    <cfRule type="cellIs" priority="631" dxfId="1826" operator="equal" stopIfTrue="1">
      <formula>"CW 2130-R11"</formula>
    </cfRule>
    <cfRule type="cellIs" priority="632" dxfId="1826" operator="equal" stopIfTrue="1">
      <formula>"CW 3120-R2"</formula>
    </cfRule>
    <cfRule type="cellIs" priority="633" dxfId="1826" operator="equal" stopIfTrue="1">
      <formula>"CW 3240-R7"</formula>
    </cfRule>
  </conditionalFormatting>
  <conditionalFormatting sqref="D616">
    <cfRule type="cellIs" priority="628" dxfId="1826" operator="equal" stopIfTrue="1">
      <formula>"CW 2130-R11"</formula>
    </cfRule>
    <cfRule type="cellIs" priority="629" dxfId="1826" operator="equal" stopIfTrue="1">
      <formula>"CW 3120-R2"</formula>
    </cfRule>
    <cfRule type="cellIs" priority="630" dxfId="1826" operator="equal" stopIfTrue="1">
      <formula>"CW 3240-R7"</formula>
    </cfRule>
  </conditionalFormatting>
  <conditionalFormatting sqref="D615">
    <cfRule type="cellIs" priority="625" dxfId="1826" operator="equal" stopIfTrue="1">
      <formula>"CW 2130-R11"</formula>
    </cfRule>
    <cfRule type="cellIs" priority="626" dxfId="1826" operator="equal" stopIfTrue="1">
      <formula>"CW 3120-R2"</formula>
    </cfRule>
    <cfRule type="cellIs" priority="627" dxfId="1826" operator="equal" stopIfTrue="1">
      <formula>"CW 3240-R7"</formula>
    </cfRule>
  </conditionalFormatting>
  <conditionalFormatting sqref="D194">
    <cfRule type="cellIs" priority="622" dxfId="1826" operator="equal" stopIfTrue="1">
      <formula>"CW 2130-R11"</formula>
    </cfRule>
    <cfRule type="cellIs" priority="623" dxfId="1826" operator="equal" stopIfTrue="1">
      <formula>"CW 3120-R2"</formula>
    </cfRule>
    <cfRule type="cellIs" priority="624" dxfId="1826" operator="equal" stopIfTrue="1">
      <formula>"CW 3240-R7"</formula>
    </cfRule>
  </conditionalFormatting>
  <conditionalFormatting sqref="D59">
    <cfRule type="cellIs" priority="619" dxfId="1826" operator="equal" stopIfTrue="1">
      <formula>"CW 2130-R11"</formula>
    </cfRule>
    <cfRule type="cellIs" priority="620" dxfId="1826" operator="equal" stopIfTrue="1">
      <formula>"CW 3120-R2"</formula>
    </cfRule>
    <cfRule type="cellIs" priority="621" dxfId="1826" operator="equal" stopIfTrue="1">
      <formula>"CW 3240-R7"</formula>
    </cfRule>
  </conditionalFormatting>
  <conditionalFormatting sqref="D60">
    <cfRule type="cellIs" priority="616" dxfId="1826" operator="equal" stopIfTrue="1">
      <formula>"CW 2130-R11"</formula>
    </cfRule>
    <cfRule type="cellIs" priority="617" dxfId="1826" operator="equal" stopIfTrue="1">
      <formula>"CW 3120-R2"</formula>
    </cfRule>
    <cfRule type="cellIs" priority="618" dxfId="1826" operator="equal" stopIfTrue="1">
      <formula>"CW 3240-R7"</formula>
    </cfRule>
  </conditionalFormatting>
  <conditionalFormatting sqref="D124">
    <cfRule type="cellIs" priority="613" dxfId="1826" operator="equal" stopIfTrue="1">
      <formula>"CW 2130-R11"</formula>
    </cfRule>
    <cfRule type="cellIs" priority="614" dxfId="1826" operator="equal" stopIfTrue="1">
      <formula>"CW 3120-R2"</formula>
    </cfRule>
    <cfRule type="cellIs" priority="615" dxfId="1826" operator="equal" stopIfTrue="1">
      <formula>"CW 3240-R7"</formula>
    </cfRule>
  </conditionalFormatting>
  <conditionalFormatting sqref="D96:D98">
    <cfRule type="cellIs" priority="610" dxfId="1826" operator="equal" stopIfTrue="1">
      <formula>"CW 2130-R11"</formula>
    </cfRule>
    <cfRule type="cellIs" priority="611" dxfId="1826" operator="equal" stopIfTrue="1">
      <formula>"CW 3120-R2"</formula>
    </cfRule>
    <cfRule type="cellIs" priority="612" dxfId="1826" operator="equal" stopIfTrue="1">
      <formula>"CW 3240-R7"</formula>
    </cfRule>
  </conditionalFormatting>
  <conditionalFormatting sqref="D95">
    <cfRule type="cellIs" priority="608" dxfId="1826" operator="equal" stopIfTrue="1">
      <formula>"CW 3120-R2"</formula>
    </cfRule>
    <cfRule type="cellIs" priority="609" dxfId="1826" operator="equal" stopIfTrue="1">
      <formula>"CW 3240-R7"</formula>
    </cfRule>
  </conditionalFormatting>
  <conditionalFormatting sqref="D198">
    <cfRule type="cellIs" priority="605" dxfId="1826" operator="equal" stopIfTrue="1">
      <formula>"CW 2130-R11"</formula>
    </cfRule>
    <cfRule type="cellIs" priority="606" dxfId="1826" operator="equal" stopIfTrue="1">
      <formula>"CW 3120-R2"</formula>
    </cfRule>
    <cfRule type="cellIs" priority="607" dxfId="1826" operator="equal" stopIfTrue="1">
      <formula>"CW 3240-R7"</formula>
    </cfRule>
  </conditionalFormatting>
  <conditionalFormatting sqref="D208">
    <cfRule type="cellIs" priority="602" dxfId="1826" operator="equal" stopIfTrue="1">
      <formula>"CW 2130-R11"</formula>
    </cfRule>
    <cfRule type="cellIs" priority="603" dxfId="1826" operator="equal" stopIfTrue="1">
      <formula>"CW 3120-R2"</formula>
    </cfRule>
    <cfRule type="cellIs" priority="604" dxfId="1826" operator="equal" stopIfTrue="1">
      <formula>"CW 3240-R7"</formula>
    </cfRule>
  </conditionalFormatting>
  <conditionalFormatting sqref="D230">
    <cfRule type="cellIs" priority="599" dxfId="1826" operator="equal" stopIfTrue="1">
      <formula>"CW 2130-R11"</formula>
    </cfRule>
    <cfRule type="cellIs" priority="600" dxfId="1826" operator="equal" stopIfTrue="1">
      <formula>"CW 3120-R2"</formula>
    </cfRule>
    <cfRule type="cellIs" priority="601" dxfId="1826" operator="equal" stopIfTrue="1">
      <formula>"CW 3240-R7"</formula>
    </cfRule>
  </conditionalFormatting>
  <conditionalFormatting sqref="D231">
    <cfRule type="cellIs" priority="596" dxfId="1826" operator="equal" stopIfTrue="1">
      <formula>"CW 2130-R11"</formula>
    </cfRule>
    <cfRule type="cellIs" priority="597" dxfId="1826" operator="equal" stopIfTrue="1">
      <formula>"CW 3120-R2"</formula>
    </cfRule>
    <cfRule type="cellIs" priority="598" dxfId="1826" operator="equal" stopIfTrue="1">
      <formula>"CW 3240-R7"</formula>
    </cfRule>
  </conditionalFormatting>
  <conditionalFormatting sqref="D130">
    <cfRule type="cellIs" priority="593" dxfId="1826" operator="equal" stopIfTrue="1">
      <formula>"CW 2130-R11"</formula>
    </cfRule>
    <cfRule type="cellIs" priority="594" dxfId="1826" operator="equal" stopIfTrue="1">
      <formula>"CW 3120-R2"</formula>
    </cfRule>
    <cfRule type="cellIs" priority="595" dxfId="1826" operator="equal" stopIfTrue="1">
      <formula>"CW 3240-R7"</formula>
    </cfRule>
  </conditionalFormatting>
  <conditionalFormatting sqref="D339">
    <cfRule type="cellIs" priority="590" dxfId="1826" operator="equal" stopIfTrue="1">
      <formula>"CW 2130-R11"</formula>
    </cfRule>
    <cfRule type="cellIs" priority="591" dxfId="1826" operator="equal" stopIfTrue="1">
      <formula>"CW 3120-R2"</formula>
    </cfRule>
    <cfRule type="cellIs" priority="592" dxfId="1826" operator="equal" stopIfTrue="1">
      <formula>"CW 3240-R7"</formula>
    </cfRule>
  </conditionalFormatting>
  <conditionalFormatting sqref="D311">
    <cfRule type="cellIs" priority="587" dxfId="1826" operator="equal" stopIfTrue="1">
      <formula>"CW 2130-R11"</formula>
    </cfRule>
    <cfRule type="cellIs" priority="588" dxfId="1826" operator="equal" stopIfTrue="1">
      <formula>"CW 3120-R2"</formula>
    </cfRule>
    <cfRule type="cellIs" priority="589" dxfId="1826" operator="equal" stopIfTrue="1">
      <formula>"CW 3240-R7"</formula>
    </cfRule>
  </conditionalFormatting>
  <conditionalFormatting sqref="D312">
    <cfRule type="cellIs" priority="584" dxfId="1826" operator="equal" stopIfTrue="1">
      <formula>"CW 2130-R11"</formula>
    </cfRule>
    <cfRule type="cellIs" priority="585" dxfId="1826" operator="equal" stopIfTrue="1">
      <formula>"CW 3120-R2"</formula>
    </cfRule>
    <cfRule type="cellIs" priority="586" dxfId="1826" operator="equal" stopIfTrue="1">
      <formula>"CW 3240-R7"</formula>
    </cfRule>
  </conditionalFormatting>
  <conditionalFormatting sqref="D304">
    <cfRule type="cellIs" priority="581" dxfId="1826" operator="equal" stopIfTrue="1">
      <formula>"CW 2130-R11"</formula>
    </cfRule>
    <cfRule type="cellIs" priority="582" dxfId="1826" operator="equal" stopIfTrue="1">
      <formula>"CW 3120-R2"</formula>
    </cfRule>
    <cfRule type="cellIs" priority="583" dxfId="1826" operator="equal" stopIfTrue="1">
      <formula>"CW 3240-R7"</formula>
    </cfRule>
  </conditionalFormatting>
  <conditionalFormatting sqref="D8">
    <cfRule type="cellIs" priority="578" dxfId="1826" operator="equal" stopIfTrue="1">
      <formula>"CW 2130-R11"</formula>
    </cfRule>
    <cfRule type="cellIs" priority="579" dxfId="1826" operator="equal" stopIfTrue="1">
      <formula>"CW 3120-R2"</formula>
    </cfRule>
    <cfRule type="cellIs" priority="580" dxfId="1826" operator="equal" stopIfTrue="1">
      <formula>"CW 3240-R7"</formula>
    </cfRule>
  </conditionalFormatting>
  <conditionalFormatting sqref="D351">
    <cfRule type="cellIs" priority="575" dxfId="1826" operator="equal" stopIfTrue="1">
      <formula>"CW 2130-R11"</formula>
    </cfRule>
    <cfRule type="cellIs" priority="576" dxfId="1826" operator="equal" stopIfTrue="1">
      <formula>"CW 3120-R2"</formula>
    </cfRule>
    <cfRule type="cellIs" priority="577" dxfId="1826" operator="equal" stopIfTrue="1">
      <formula>"CW 3240-R7"</formula>
    </cfRule>
  </conditionalFormatting>
  <conditionalFormatting sqref="D388">
    <cfRule type="cellIs" priority="572" dxfId="1826" operator="equal" stopIfTrue="1">
      <formula>"CW 2130-R11"</formula>
    </cfRule>
    <cfRule type="cellIs" priority="573" dxfId="1826" operator="equal" stopIfTrue="1">
      <formula>"CW 3120-R2"</formula>
    </cfRule>
    <cfRule type="cellIs" priority="574" dxfId="1826" operator="equal" stopIfTrue="1">
      <formula>"CW 3240-R7"</formula>
    </cfRule>
  </conditionalFormatting>
  <conditionalFormatting sqref="D384:D385">
    <cfRule type="cellIs" priority="569" dxfId="1826" operator="equal" stopIfTrue="1">
      <formula>"CW 2130-R11"</formula>
    </cfRule>
    <cfRule type="cellIs" priority="570" dxfId="1826" operator="equal" stopIfTrue="1">
      <formula>"CW 3120-R2"</formula>
    </cfRule>
    <cfRule type="cellIs" priority="571" dxfId="1826" operator="equal" stopIfTrue="1">
      <formula>"CW 3240-R7"</formula>
    </cfRule>
  </conditionalFormatting>
  <conditionalFormatting sqref="D403">
    <cfRule type="cellIs" priority="566" dxfId="1826" operator="equal" stopIfTrue="1">
      <formula>"CW 2130-R11"</formula>
    </cfRule>
    <cfRule type="cellIs" priority="567" dxfId="1826" operator="equal" stopIfTrue="1">
      <formula>"CW 3120-R2"</formula>
    </cfRule>
    <cfRule type="cellIs" priority="568" dxfId="1826" operator="equal" stopIfTrue="1">
      <formula>"CW 3240-R7"</formula>
    </cfRule>
  </conditionalFormatting>
  <conditionalFormatting sqref="D404">
    <cfRule type="cellIs" priority="563" dxfId="1826" operator="equal" stopIfTrue="1">
      <formula>"CW 2130-R11"</formula>
    </cfRule>
    <cfRule type="cellIs" priority="564" dxfId="1826" operator="equal" stopIfTrue="1">
      <formula>"CW 3120-R2"</formula>
    </cfRule>
    <cfRule type="cellIs" priority="565" dxfId="1826" operator="equal" stopIfTrue="1">
      <formula>"CW 3240-R7"</formula>
    </cfRule>
  </conditionalFormatting>
  <conditionalFormatting sqref="D431">
    <cfRule type="cellIs" priority="560" dxfId="1826" operator="equal" stopIfTrue="1">
      <formula>"CW 2130-R11"</formula>
    </cfRule>
    <cfRule type="cellIs" priority="561" dxfId="1826" operator="equal" stopIfTrue="1">
      <formula>"CW 3120-R2"</formula>
    </cfRule>
    <cfRule type="cellIs" priority="562" dxfId="1826" operator="equal" stopIfTrue="1">
      <formula>"CW 3240-R7"</formula>
    </cfRule>
  </conditionalFormatting>
  <conditionalFormatting sqref="D433">
    <cfRule type="cellIs" priority="557" dxfId="1826" operator="equal" stopIfTrue="1">
      <formula>"CW 2130-R11"</formula>
    </cfRule>
    <cfRule type="cellIs" priority="558" dxfId="1826" operator="equal" stopIfTrue="1">
      <formula>"CW 3120-R2"</formula>
    </cfRule>
    <cfRule type="cellIs" priority="559" dxfId="1826" operator="equal" stopIfTrue="1">
      <formula>"CW 3240-R7"</formula>
    </cfRule>
  </conditionalFormatting>
  <conditionalFormatting sqref="D440:D442">
    <cfRule type="cellIs" priority="552" dxfId="1826" operator="equal" stopIfTrue="1">
      <formula>"CW 2130-R11"</formula>
    </cfRule>
    <cfRule type="cellIs" priority="553" dxfId="1826" operator="equal" stopIfTrue="1">
      <formula>"CW 3120-R2"</formula>
    </cfRule>
    <cfRule type="cellIs" priority="554" dxfId="1826" operator="equal" stopIfTrue="1">
      <formula>"CW 3240-R7"</formula>
    </cfRule>
  </conditionalFormatting>
  <conditionalFormatting sqref="D439">
    <cfRule type="cellIs" priority="555" dxfId="1826" operator="equal" stopIfTrue="1">
      <formula>"CW 3120-R2"</formula>
    </cfRule>
    <cfRule type="cellIs" priority="556" dxfId="1826" operator="equal" stopIfTrue="1">
      <formula>"CW 3240-R7"</formula>
    </cfRule>
  </conditionalFormatting>
  <conditionalFormatting sqref="D527">
    <cfRule type="cellIs" priority="549" dxfId="1826" operator="equal" stopIfTrue="1">
      <formula>"CW 2130-R11"</formula>
    </cfRule>
    <cfRule type="cellIs" priority="550" dxfId="1826" operator="equal" stopIfTrue="1">
      <formula>"CW 3120-R2"</formula>
    </cfRule>
    <cfRule type="cellIs" priority="551" dxfId="1826" operator="equal" stopIfTrue="1">
      <formula>"CW 3240-R7"</formula>
    </cfRule>
  </conditionalFormatting>
  <conditionalFormatting sqref="D501">
    <cfRule type="cellIs" priority="546" dxfId="1826" operator="equal" stopIfTrue="1">
      <formula>"CW 2130-R11"</formula>
    </cfRule>
    <cfRule type="cellIs" priority="547" dxfId="1826" operator="equal" stopIfTrue="1">
      <formula>"CW 3120-R2"</formula>
    </cfRule>
    <cfRule type="cellIs" priority="548" dxfId="1826" operator="equal" stopIfTrue="1">
      <formula>"CW 3240-R7"</formula>
    </cfRule>
  </conditionalFormatting>
  <conditionalFormatting sqref="D510">
    <cfRule type="cellIs" priority="543" dxfId="1826" operator="equal" stopIfTrue="1">
      <formula>"CW 2130-R11"</formula>
    </cfRule>
    <cfRule type="cellIs" priority="544" dxfId="1826" operator="equal" stopIfTrue="1">
      <formula>"CW 3120-R2"</formula>
    </cfRule>
    <cfRule type="cellIs" priority="545" dxfId="1826" operator="equal" stopIfTrue="1">
      <formula>"CW 3240-R7"</formula>
    </cfRule>
  </conditionalFormatting>
  <conditionalFormatting sqref="D511">
    <cfRule type="cellIs" priority="540" dxfId="1826" operator="equal" stopIfTrue="1">
      <formula>"CW 2130-R11"</formula>
    </cfRule>
    <cfRule type="cellIs" priority="541" dxfId="1826" operator="equal" stopIfTrue="1">
      <formula>"CW 3120-R2"</formula>
    </cfRule>
    <cfRule type="cellIs" priority="542" dxfId="1826" operator="equal" stopIfTrue="1">
      <formula>"CW 3240-R7"</formula>
    </cfRule>
  </conditionalFormatting>
  <conditionalFormatting sqref="D528">
    <cfRule type="cellIs" priority="537" dxfId="1826" operator="equal" stopIfTrue="1">
      <formula>"CW 2130-R11"</formula>
    </cfRule>
    <cfRule type="cellIs" priority="538" dxfId="1826" operator="equal" stopIfTrue="1">
      <formula>"CW 3120-R2"</formula>
    </cfRule>
    <cfRule type="cellIs" priority="539" dxfId="1826" operator="equal" stopIfTrue="1">
      <formula>"CW 3240-R7"</formula>
    </cfRule>
  </conditionalFormatting>
  <conditionalFormatting sqref="D531">
    <cfRule type="cellIs" priority="534" dxfId="1826" operator="equal" stopIfTrue="1">
      <formula>"CW 2130-R11"</formula>
    </cfRule>
    <cfRule type="cellIs" priority="535" dxfId="1826" operator="equal" stopIfTrue="1">
      <formula>"CW 3120-R2"</formula>
    </cfRule>
    <cfRule type="cellIs" priority="536" dxfId="1826" operator="equal" stopIfTrue="1">
      <formula>"CW 3240-R7"</formula>
    </cfRule>
  </conditionalFormatting>
  <conditionalFormatting sqref="D536">
    <cfRule type="cellIs" priority="531" dxfId="1826" operator="equal" stopIfTrue="1">
      <formula>"CW 2130-R11"</formula>
    </cfRule>
    <cfRule type="cellIs" priority="532" dxfId="1826" operator="equal" stopIfTrue="1">
      <formula>"CW 3120-R2"</formula>
    </cfRule>
    <cfRule type="cellIs" priority="533" dxfId="1826" operator="equal" stopIfTrue="1">
      <formula>"CW 3240-R7"</formula>
    </cfRule>
  </conditionalFormatting>
  <conditionalFormatting sqref="D564:D566">
    <cfRule type="cellIs" priority="526" dxfId="1826" operator="equal" stopIfTrue="1">
      <formula>"CW 2130-R11"</formula>
    </cfRule>
    <cfRule type="cellIs" priority="527" dxfId="1826" operator="equal" stopIfTrue="1">
      <formula>"CW 3120-R2"</formula>
    </cfRule>
    <cfRule type="cellIs" priority="528" dxfId="1826" operator="equal" stopIfTrue="1">
      <formula>"CW 3240-R7"</formula>
    </cfRule>
  </conditionalFormatting>
  <conditionalFormatting sqref="D563">
    <cfRule type="cellIs" priority="529" dxfId="1826" operator="equal" stopIfTrue="1">
      <formula>"CW 3120-R2"</formula>
    </cfRule>
    <cfRule type="cellIs" priority="530" dxfId="1826" operator="equal" stopIfTrue="1">
      <formula>"CW 3240-R7"</formula>
    </cfRule>
  </conditionalFormatting>
  <conditionalFormatting sqref="D475">
    <cfRule type="cellIs" priority="523" dxfId="1826" operator="equal" stopIfTrue="1">
      <formula>"CW 2130-R11"</formula>
    </cfRule>
    <cfRule type="cellIs" priority="524" dxfId="1826" operator="equal" stopIfTrue="1">
      <formula>"CW 3120-R2"</formula>
    </cfRule>
    <cfRule type="cellIs" priority="525" dxfId="1826" operator="equal" stopIfTrue="1">
      <formula>"CW 3240-R7"</formula>
    </cfRule>
  </conditionalFormatting>
  <conditionalFormatting sqref="D556">
    <cfRule type="cellIs" priority="520" dxfId="1826" operator="equal" stopIfTrue="1">
      <formula>"CW 2130-R11"</formula>
    </cfRule>
    <cfRule type="cellIs" priority="521" dxfId="1826" operator="equal" stopIfTrue="1">
      <formula>"CW 3120-R2"</formula>
    </cfRule>
    <cfRule type="cellIs" priority="522" dxfId="1826" operator="equal" stopIfTrue="1">
      <formula>"CW 3240-R7"</formula>
    </cfRule>
  </conditionalFormatting>
  <conditionalFormatting sqref="D557">
    <cfRule type="cellIs" priority="517" dxfId="1826" operator="equal" stopIfTrue="1">
      <formula>"CW 2130-R11"</formula>
    </cfRule>
    <cfRule type="cellIs" priority="518" dxfId="1826" operator="equal" stopIfTrue="1">
      <formula>"CW 3120-R2"</formula>
    </cfRule>
    <cfRule type="cellIs" priority="519" dxfId="1826" operator="equal" stopIfTrue="1">
      <formula>"CW 3240-R7"</formula>
    </cfRule>
  </conditionalFormatting>
  <conditionalFormatting sqref="D432">
    <cfRule type="cellIs" priority="514" dxfId="1826" operator="equal" stopIfTrue="1">
      <formula>"CW 2130-R11"</formula>
    </cfRule>
    <cfRule type="cellIs" priority="515" dxfId="1826" operator="equal" stopIfTrue="1">
      <formula>"CW 3120-R2"</formula>
    </cfRule>
    <cfRule type="cellIs" priority="516" dxfId="1826" operator="equal" stopIfTrue="1">
      <formula>"CW 3240-R7"</formula>
    </cfRule>
  </conditionalFormatting>
  <conditionalFormatting sqref="D390:D393">
    <cfRule type="cellIs" priority="511" dxfId="1826" operator="equal" stopIfTrue="1">
      <formula>"CW 2130-R11"</formula>
    </cfRule>
    <cfRule type="cellIs" priority="512" dxfId="1826" operator="equal" stopIfTrue="1">
      <formula>"CW 3120-R2"</formula>
    </cfRule>
    <cfRule type="cellIs" priority="513" dxfId="1826" operator="equal" stopIfTrue="1">
      <formula>"CW 3240-R7"</formula>
    </cfRule>
  </conditionalFormatting>
  <conditionalFormatting sqref="D397:D398">
    <cfRule type="cellIs" priority="508" dxfId="1826" operator="equal" stopIfTrue="1">
      <formula>"CW 2130-R11"</formula>
    </cfRule>
    <cfRule type="cellIs" priority="509" dxfId="1826" operator="equal" stopIfTrue="1">
      <formula>"CW 3120-R2"</formula>
    </cfRule>
    <cfRule type="cellIs" priority="510" dxfId="1826" operator="equal" stopIfTrue="1">
      <formula>"CW 3240-R7"</formula>
    </cfRule>
  </conditionalFormatting>
  <conditionalFormatting sqref="D79">
    <cfRule type="cellIs" priority="502" dxfId="1826" operator="equal" stopIfTrue="1">
      <formula>"CW 2130-R11"</formula>
    </cfRule>
    <cfRule type="cellIs" priority="503" dxfId="1826" operator="equal" stopIfTrue="1">
      <formula>"CW 3120-R2"</formula>
    </cfRule>
    <cfRule type="cellIs" priority="504" dxfId="1826" operator="equal" stopIfTrue="1">
      <formula>"CW 3240-R7"</formula>
    </cfRule>
  </conditionalFormatting>
  <conditionalFormatting sqref="D318">
    <cfRule type="cellIs" priority="499" dxfId="1826" operator="equal" stopIfTrue="1">
      <formula>"CW 2130-R11"</formula>
    </cfRule>
    <cfRule type="cellIs" priority="500" dxfId="1826" operator="equal" stopIfTrue="1">
      <formula>"CW 3120-R2"</formula>
    </cfRule>
    <cfRule type="cellIs" priority="501" dxfId="1826" operator="equal" stopIfTrue="1">
      <formula>"CW 3240-R7"</formula>
    </cfRule>
  </conditionalFormatting>
  <conditionalFormatting sqref="D355">
    <cfRule type="cellIs" priority="496" dxfId="1826" operator="equal" stopIfTrue="1">
      <formula>"CW 2130-R11"</formula>
    </cfRule>
    <cfRule type="cellIs" priority="497" dxfId="1826" operator="equal" stopIfTrue="1">
      <formula>"CW 3120-R2"</formula>
    </cfRule>
    <cfRule type="cellIs" priority="498" dxfId="1826" operator="equal" stopIfTrue="1">
      <formula>"CW 3240-R7"</formula>
    </cfRule>
  </conditionalFormatting>
  <conditionalFormatting sqref="D430">
    <cfRule type="cellIs" priority="493" dxfId="1826" operator="equal" stopIfTrue="1">
      <formula>"CW 2130-R11"</formula>
    </cfRule>
    <cfRule type="cellIs" priority="494" dxfId="1826" operator="equal" stopIfTrue="1">
      <formula>"CW 3120-R2"</formula>
    </cfRule>
    <cfRule type="cellIs" priority="495" dxfId="1826" operator="equal" stopIfTrue="1">
      <formula>"CW 3240-R7"</formula>
    </cfRule>
  </conditionalFormatting>
  <conditionalFormatting sqref="D654">
    <cfRule type="cellIs" priority="472" dxfId="1826" operator="equal" stopIfTrue="1">
      <formula>"CW 2130-R11"</formula>
    </cfRule>
    <cfRule type="cellIs" priority="473" dxfId="1826" operator="equal" stopIfTrue="1">
      <formula>"CW 3120-R2"</formula>
    </cfRule>
    <cfRule type="cellIs" priority="474" dxfId="1826" operator="equal" stopIfTrue="1">
      <formula>"CW 3240-R7"</formula>
    </cfRule>
  </conditionalFormatting>
  <conditionalFormatting sqref="D655">
    <cfRule type="cellIs" priority="469" dxfId="1826" operator="equal" stopIfTrue="1">
      <formula>"CW 2130-R11"</formula>
    </cfRule>
    <cfRule type="cellIs" priority="470" dxfId="1826" operator="equal" stopIfTrue="1">
      <formula>"CW 3120-R2"</formula>
    </cfRule>
    <cfRule type="cellIs" priority="471" dxfId="1826" operator="equal" stopIfTrue="1">
      <formula>"CW 3240-R7"</formula>
    </cfRule>
  </conditionalFormatting>
  <conditionalFormatting sqref="D656">
    <cfRule type="cellIs" priority="466" dxfId="1826" operator="equal" stopIfTrue="1">
      <formula>"CW 2130-R11"</formula>
    </cfRule>
    <cfRule type="cellIs" priority="467" dxfId="1826" operator="equal" stopIfTrue="1">
      <formula>"CW 3120-R2"</formula>
    </cfRule>
    <cfRule type="cellIs" priority="468" dxfId="1826" operator="equal" stopIfTrue="1">
      <formula>"CW 3240-R7"</formula>
    </cfRule>
  </conditionalFormatting>
  <conditionalFormatting sqref="D732">
    <cfRule type="cellIs" priority="463" dxfId="1826" operator="equal" stopIfTrue="1">
      <formula>"CW 2130-R11"</formula>
    </cfRule>
    <cfRule type="cellIs" priority="464" dxfId="1826" operator="equal" stopIfTrue="1">
      <formula>"CW 3120-R2"</formula>
    </cfRule>
    <cfRule type="cellIs" priority="465" dxfId="1826" operator="equal" stopIfTrue="1">
      <formula>"CW 3240-R7"</formula>
    </cfRule>
  </conditionalFormatting>
  <conditionalFormatting sqref="D752">
    <cfRule type="cellIs" priority="460" dxfId="1826" operator="equal" stopIfTrue="1">
      <formula>"CW 2130-R11"</formula>
    </cfRule>
    <cfRule type="cellIs" priority="461" dxfId="1826" operator="equal" stopIfTrue="1">
      <formula>"CW 3120-R2"</formula>
    </cfRule>
    <cfRule type="cellIs" priority="462" dxfId="1826" operator="equal" stopIfTrue="1">
      <formula>"CW 3240-R7"</formula>
    </cfRule>
  </conditionalFormatting>
  <conditionalFormatting sqref="D747">
    <cfRule type="cellIs" priority="457" dxfId="1826" operator="equal" stopIfTrue="1">
      <formula>"CW 2130-R11"</formula>
    </cfRule>
    <cfRule type="cellIs" priority="458" dxfId="1826" operator="equal" stopIfTrue="1">
      <formula>"CW 3120-R2"</formula>
    </cfRule>
    <cfRule type="cellIs" priority="459" dxfId="1826" operator="equal" stopIfTrue="1">
      <formula>"CW 3240-R7"</formula>
    </cfRule>
  </conditionalFormatting>
  <conditionalFormatting sqref="D758">
    <cfRule type="cellIs" priority="454" dxfId="1826" operator="equal" stopIfTrue="1">
      <formula>"CW 2130-R11"</formula>
    </cfRule>
    <cfRule type="cellIs" priority="455" dxfId="1826" operator="equal" stopIfTrue="1">
      <formula>"CW 3120-R2"</formula>
    </cfRule>
    <cfRule type="cellIs" priority="456" dxfId="1826" operator="equal" stopIfTrue="1">
      <formula>"CW 3240-R7"</formula>
    </cfRule>
  </conditionalFormatting>
  <conditionalFormatting sqref="D762">
    <cfRule type="cellIs" priority="451" dxfId="1826" operator="equal" stopIfTrue="1">
      <formula>"CW 2130-R11"</formula>
    </cfRule>
    <cfRule type="cellIs" priority="452" dxfId="1826" operator="equal" stopIfTrue="1">
      <formula>"CW 3120-R2"</formula>
    </cfRule>
    <cfRule type="cellIs" priority="453" dxfId="1826" operator="equal" stopIfTrue="1">
      <formula>"CW 3240-R7"</formula>
    </cfRule>
  </conditionalFormatting>
  <conditionalFormatting sqref="D764">
    <cfRule type="cellIs" priority="448" dxfId="1826" operator="equal" stopIfTrue="1">
      <formula>"CW 2130-R11"</formula>
    </cfRule>
    <cfRule type="cellIs" priority="449" dxfId="1826" operator="equal" stopIfTrue="1">
      <formula>"CW 3120-R2"</formula>
    </cfRule>
    <cfRule type="cellIs" priority="450" dxfId="1826" operator="equal" stopIfTrue="1">
      <formula>"CW 3240-R7"</formula>
    </cfRule>
  </conditionalFormatting>
  <conditionalFormatting sqref="D767">
    <cfRule type="cellIs" priority="445" dxfId="1826" operator="equal" stopIfTrue="1">
      <formula>"CW 2130-R11"</formula>
    </cfRule>
    <cfRule type="cellIs" priority="446" dxfId="1826" operator="equal" stopIfTrue="1">
      <formula>"CW 3120-R2"</formula>
    </cfRule>
    <cfRule type="cellIs" priority="447" dxfId="1826" operator="equal" stopIfTrue="1">
      <formula>"CW 3240-R7"</formula>
    </cfRule>
  </conditionalFormatting>
  <conditionalFormatting sqref="D769">
    <cfRule type="cellIs" priority="442" dxfId="1826" operator="equal" stopIfTrue="1">
      <formula>"CW 2130-R11"</formula>
    </cfRule>
    <cfRule type="cellIs" priority="443" dxfId="1826" operator="equal" stopIfTrue="1">
      <formula>"CW 3120-R2"</formula>
    </cfRule>
    <cfRule type="cellIs" priority="444" dxfId="1826" operator="equal" stopIfTrue="1">
      <formula>"CW 3240-R7"</formula>
    </cfRule>
  </conditionalFormatting>
  <conditionalFormatting sqref="D772">
    <cfRule type="cellIs" priority="439" dxfId="1826" operator="equal" stopIfTrue="1">
      <formula>"CW 2130-R11"</formula>
    </cfRule>
    <cfRule type="cellIs" priority="440" dxfId="1826" operator="equal" stopIfTrue="1">
      <formula>"CW 3120-R2"</formula>
    </cfRule>
    <cfRule type="cellIs" priority="441" dxfId="1826" operator="equal" stopIfTrue="1">
      <formula>"CW 3240-R7"</formula>
    </cfRule>
  </conditionalFormatting>
  <conditionalFormatting sqref="D773">
    <cfRule type="cellIs" priority="436" dxfId="1826" operator="equal" stopIfTrue="1">
      <formula>"CW 2130-R11"</formula>
    </cfRule>
    <cfRule type="cellIs" priority="437" dxfId="1826" operator="equal" stopIfTrue="1">
      <formula>"CW 3120-R2"</formula>
    </cfRule>
    <cfRule type="cellIs" priority="438" dxfId="1826" operator="equal" stopIfTrue="1">
      <formula>"CW 3240-R7"</formula>
    </cfRule>
  </conditionalFormatting>
  <conditionalFormatting sqref="D774">
    <cfRule type="cellIs" priority="433" dxfId="1826" operator="equal" stopIfTrue="1">
      <formula>"CW 2130-R11"</formula>
    </cfRule>
    <cfRule type="cellIs" priority="434" dxfId="1826" operator="equal" stopIfTrue="1">
      <formula>"CW 3120-R2"</formula>
    </cfRule>
    <cfRule type="cellIs" priority="435" dxfId="1826" operator="equal" stopIfTrue="1">
      <formula>"CW 3240-R7"</formula>
    </cfRule>
  </conditionalFormatting>
  <conditionalFormatting sqref="D775">
    <cfRule type="cellIs" priority="430" dxfId="1826" operator="equal" stopIfTrue="1">
      <formula>"CW 2130-R11"</formula>
    </cfRule>
    <cfRule type="cellIs" priority="431" dxfId="1826" operator="equal" stopIfTrue="1">
      <formula>"CW 3120-R2"</formula>
    </cfRule>
    <cfRule type="cellIs" priority="432" dxfId="1826" operator="equal" stopIfTrue="1">
      <formula>"CW 3240-R7"</formula>
    </cfRule>
  </conditionalFormatting>
  <conditionalFormatting sqref="D761">
    <cfRule type="cellIs" priority="427" dxfId="1826" operator="equal" stopIfTrue="1">
      <formula>"CW 2130-R11"</formula>
    </cfRule>
    <cfRule type="cellIs" priority="428" dxfId="1826" operator="equal" stopIfTrue="1">
      <formula>"CW 3120-R2"</formula>
    </cfRule>
    <cfRule type="cellIs" priority="429" dxfId="1826" operator="equal" stopIfTrue="1">
      <formula>"CW 3240-R7"</formula>
    </cfRule>
  </conditionalFormatting>
  <conditionalFormatting sqref="D795">
    <cfRule type="cellIs" priority="424" dxfId="1826" operator="equal" stopIfTrue="1">
      <formula>"CW 2130-R11"</formula>
    </cfRule>
    <cfRule type="cellIs" priority="425" dxfId="1826" operator="equal" stopIfTrue="1">
      <formula>"CW 3120-R2"</formula>
    </cfRule>
    <cfRule type="cellIs" priority="426" dxfId="1826" operator="equal" stopIfTrue="1">
      <formula>"CW 3240-R7"</formula>
    </cfRule>
  </conditionalFormatting>
  <conditionalFormatting sqref="D798">
    <cfRule type="cellIs" priority="421" dxfId="1826" operator="equal" stopIfTrue="1">
      <formula>"CW 2130-R11"</formula>
    </cfRule>
    <cfRule type="cellIs" priority="422" dxfId="1826" operator="equal" stopIfTrue="1">
      <formula>"CW 3120-R2"</formula>
    </cfRule>
    <cfRule type="cellIs" priority="423" dxfId="1826" operator="equal" stopIfTrue="1">
      <formula>"CW 3240-R7"</formula>
    </cfRule>
  </conditionalFormatting>
  <conditionalFormatting sqref="D800">
    <cfRule type="cellIs" priority="418" dxfId="1826" operator="equal" stopIfTrue="1">
      <formula>"CW 2130-R11"</formula>
    </cfRule>
    <cfRule type="cellIs" priority="419" dxfId="1826" operator="equal" stopIfTrue="1">
      <formula>"CW 3120-R2"</formula>
    </cfRule>
    <cfRule type="cellIs" priority="420" dxfId="1826" operator="equal" stopIfTrue="1">
      <formula>"CW 3240-R7"</formula>
    </cfRule>
  </conditionalFormatting>
  <conditionalFormatting sqref="D803">
    <cfRule type="cellIs" priority="415" dxfId="1826" operator="equal" stopIfTrue="1">
      <formula>"CW 2130-R11"</formula>
    </cfRule>
    <cfRule type="cellIs" priority="416" dxfId="1826" operator="equal" stopIfTrue="1">
      <formula>"CW 3120-R2"</formula>
    </cfRule>
    <cfRule type="cellIs" priority="417" dxfId="1826" operator="equal" stopIfTrue="1">
      <formula>"CW 3240-R7"</formula>
    </cfRule>
  </conditionalFormatting>
  <conditionalFormatting sqref="D805">
    <cfRule type="cellIs" priority="412" dxfId="1826" operator="equal" stopIfTrue="1">
      <formula>"CW 2130-R11"</formula>
    </cfRule>
    <cfRule type="cellIs" priority="413" dxfId="1826" operator="equal" stopIfTrue="1">
      <formula>"CW 3120-R2"</formula>
    </cfRule>
    <cfRule type="cellIs" priority="414" dxfId="1826" operator="equal" stopIfTrue="1">
      <formula>"CW 3240-R7"</formula>
    </cfRule>
  </conditionalFormatting>
  <conditionalFormatting sqref="D806">
    <cfRule type="cellIs" priority="409" dxfId="1826" operator="equal" stopIfTrue="1">
      <formula>"CW 2130-R11"</formula>
    </cfRule>
    <cfRule type="cellIs" priority="410" dxfId="1826" operator="equal" stopIfTrue="1">
      <formula>"CW 3120-R2"</formula>
    </cfRule>
    <cfRule type="cellIs" priority="411" dxfId="1826" operator="equal" stopIfTrue="1">
      <formula>"CW 3240-R7"</formula>
    </cfRule>
  </conditionalFormatting>
  <conditionalFormatting sqref="D807">
    <cfRule type="cellIs" priority="406" dxfId="1826" operator="equal" stopIfTrue="1">
      <formula>"CW 2130-R11"</formula>
    </cfRule>
    <cfRule type="cellIs" priority="407" dxfId="1826" operator="equal" stopIfTrue="1">
      <formula>"CW 3120-R2"</formula>
    </cfRule>
    <cfRule type="cellIs" priority="408" dxfId="1826" operator="equal" stopIfTrue="1">
      <formula>"CW 3240-R7"</formula>
    </cfRule>
  </conditionalFormatting>
  <conditionalFormatting sqref="D825">
    <cfRule type="cellIs" priority="403" dxfId="1826" operator="equal" stopIfTrue="1">
      <formula>"CW 2130-R11"</formula>
    </cfRule>
    <cfRule type="cellIs" priority="404" dxfId="1826" operator="equal" stopIfTrue="1">
      <formula>"CW 3120-R2"</formula>
    </cfRule>
    <cfRule type="cellIs" priority="405" dxfId="1826" operator="equal" stopIfTrue="1">
      <formula>"CW 3240-R7"</formula>
    </cfRule>
  </conditionalFormatting>
  <conditionalFormatting sqref="D828">
    <cfRule type="cellIs" priority="400" dxfId="1826" operator="equal" stopIfTrue="1">
      <formula>"CW 2130-R11"</formula>
    </cfRule>
    <cfRule type="cellIs" priority="401" dxfId="1826" operator="equal" stopIfTrue="1">
      <formula>"CW 3120-R2"</formula>
    </cfRule>
    <cfRule type="cellIs" priority="402" dxfId="1826" operator="equal" stopIfTrue="1">
      <formula>"CW 3240-R7"</formula>
    </cfRule>
  </conditionalFormatting>
  <conditionalFormatting sqref="D797">
    <cfRule type="cellIs" priority="397" dxfId="1826" operator="equal" stopIfTrue="1">
      <formula>"CW 2130-R11"</formula>
    </cfRule>
    <cfRule type="cellIs" priority="398" dxfId="1826" operator="equal" stopIfTrue="1">
      <formula>"CW 3120-R2"</formula>
    </cfRule>
    <cfRule type="cellIs" priority="399" dxfId="1826" operator="equal" stopIfTrue="1">
      <formula>"CW 3240-R7"</formula>
    </cfRule>
  </conditionalFormatting>
  <conditionalFormatting sqref="D790">
    <cfRule type="cellIs" priority="394" dxfId="1826" operator="equal" stopIfTrue="1">
      <formula>"CW 2130-R11"</formula>
    </cfRule>
    <cfRule type="cellIs" priority="395" dxfId="1826" operator="equal" stopIfTrue="1">
      <formula>"CW 3120-R2"</formula>
    </cfRule>
    <cfRule type="cellIs" priority="396" dxfId="1826" operator="equal" stopIfTrue="1">
      <formula>"CW 3240-R7"</formula>
    </cfRule>
  </conditionalFormatting>
  <conditionalFormatting sqref="D830">
    <cfRule type="cellIs" priority="391" dxfId="1826" operator="equal" stopIfTrue="1">
      <formula>"CW 2130-R11"</formula>
    </cfRule>
    <cfRule type="cellIs" priority="392" dxfId="1826" operator="equal" stopIfTrue="1">
      <formula>"CW 3120-R2"</formula>
    </cfRule>
    <cfRule type="cellIs" priority="393" dxfId="1826" operator="equal" stopIfTrue="1">
      <formula>"CW 3240-R7"</formula>
    </cfRule>
  </conditionalFormatting>
  <conditionalFormatting sqref="D833">
    <cfRule type="cellIs" priority="388" dxfId="1826" operator="equal" stopIfTrue="1">
      <formula>"CW 2130-R11"</formula>
    </cfRule>
    <cfRule type="cellIs" priority="389" dxfId="1826" operator="equal" stopIfTrue="1">
      <formula>"CW 3120-R2"</formula>
    </cfRule>
    <cfRule type="cellIs" priority="390" dxfId="1826" operator="equal" stopIfTrue="1">
      <formula>"CW 3240-R7"</formula>
    </cfRule>
  </conditionalFormatting>
  <conditionalFormatting sqref="D835">
    <cfRule type="cellIs" priority="385" dxfId="1826" operator="equal" stopIfTrue="1">
      <formula>"CW 2130-R11"</formula>
    </cfRule>
    <cfRule type="cellIs" priority="386" dxfId="1826" operator="equal" stopIfTrue="1">
      <formula>"CW 3120-R2"</formula>
    </cfRule>
    <cfRule type="cellIs" priority="387" dxfId="1826" operator="equal" stopIfTrue="1">
      <formula>"CW 3240-R7"</formula>
    </cfRule>
  </conditionalFormatting>
  <conditionalFormatting sqref="D837">
    <cfRule type="cellIs" priority="382" dxfId="1826" operator="equal" stopIfTrue="1">
      <formula>"CW 2130-R11"</formula>
    </cfRule>
    <cfRule type="cellIs" priority="383" dxfId="1826" operator="equal" stopIfTrue="1">
      <formula>"CW 3120-R2"</formula>
    </cfRule>
    <cfRule type="cellIs" priority="384" dxfId="1826" operator="equal" stopIfTrue="1">
      <formula>"CW 3240-R7"</formula>
    </cfRule>
  </conditionalFormatting>
  <conditionalFormatting sqref="D838">
    <cfRule type="cellIs" priority="379" dxfId="1826" operator="equal" stopIfTrue="1">
      <formula>"CW 2130-R11"</formula>
    </cfRule>
    <cfRule type="cellIs" priority="380" dxfId="1826" operator="equal" stopIfTrue="1">
      <formula>"CW 3120-R2"</formula>
    </cfRule>
    <cfRule type="cellIs" priority="381" dxfId="1826" operator="equal" stopIfTrue="1">
      <formula>"CW 3240-R7"</formula>
    </cfRule>
  </conditionalFormatting>
  <conditionalFormatting sqref="D839">
    <cfRule type="cellIs" priority="376" dxfId="1826" operator="equal" stopIfTrue="1">
      <formula>"CW 2130-R11"</formula>
    </cfRule>
    <cfRule type="cellIs" priority="377" dxfId="1826" operator="equal" stopIfTrue="1">
      <formula>"CW 3120-R2"</formula>
    </cfRule>
    <cfRule type="cellIs" priority="378" dxfId="1826" operator="equal" stopIfTrue="1">
      <formula>"CW 3240-R7"</formula>
    </cfRule>
  </conditionalFormatting>
  <conditionalFormatting sqref="D876">
    <cfRule type="cellIs" priority="373" dxfId="1826" operator="equal" stopIfTrue="1">
      <formula>"CW 2130-R11"</formula>
    </cfRule>
    <cfRule type="cellIs" priority="374" dxfId="1826" operator="equal" stopIfTrue="1">
      <formula>"CW 3120-R2"</formula>
    </cfRule>
    <cfRule type="cellIs" priority="375" dxfId="1826" operator="equal" stopIfTrue="1">
      <formula>"CW 3240-R7"</formula>
    </cfRule>
  </conditionalFormatting>
  <conditionalFormatting sqref="D882">
    <cfRule type="cellIs" priority="370" dxfId="1826" operator="equal" stopIfTrue="1">
      <formula>"CW 2130-R11"</formula>
    </cfRule>
    <cfRule type="cellIs" priority="371" dxfId="1826" operator="equal" stopIfTrue="1">
      <formula>"CW 3120-R2"</formula>
    </cfRule>
    <cfRule type="cellIs" priority="372" dxfId="1826" operator="equal" stopIfTrue="1">
      <formula>"CW 3240-R7"</formula>
    </cfRule>
  </conditionalFormatting>
  <conditionalFormatting sqref="D885">
    <cfRule type="cellIs" priority="367" dxfId="1826" operator="equal" stopIfTrue="1">
      <formula>"CW 2130-R11"</formula>
    </cfRule>
    <cfRule type="cellIs" priority="368" dxfId="1826" operator="equal" stopIfTrue="1">
      <formula>"CW 3120-R2"</formula>
    </cfRule>
    <cfRule type="cellIs" priority="369" dxfId="1826" operator="equal" stopIfTrue="1">
      <formula>"CW 3240-R7"</formula>
    </cfRule>
  </conditionalFormatting>
  <conditionalFormatting sqref="D887">
    <cfRule type="cellIs" priority="364" dxfId="1826" operator="equal" stopIfTrue="1">
      <formula>"CW 2130-R11"</formula>
    </cfRule>
    <cfRule type="cellIs" priority="365" dxfId="1826" operator="equal" stopIfTrue="1">
      <formula>"CW 3120-R2"</formula>
    </cfRule>
    <cfRule type="cellIs" priority="366" dxfId="1826" operator="equal" stopIfTrue="1">
      <formula>"CW 3240-R7"</formula>
    </cfRule>
  </conditionalFormatting>
  <conditionalFormatting sqref="D889">
    <cfRule type="cellIs" priority="361" dxfId="1826" operator="equal" stopIfTrue="1">
      <formula>"CW 2130-R11"</formula>
    </cfRule>
    <cfRule type="cellIs" priority="362" dxfId="1826" operator="equal" stopIfTrue="1">
      <formula>"CW 3120-R2"</formula>
    </cfRule>
    <cfRule type="cellIs" priority="363" dxfId="1826" operator="equal" stopIfTrue="1">
      <formula>"CW 3240-R7"</formula>
    </cfRule>
  </conditionalFormatting>
  <conditionalFormatting sqref="D892">
    <cfRule type="cellIs" priority="358" dxfId="1826" operator="equal" stopIfTrue="1">
      <formula>"CW 2130-R11"</formula>
    </cfRule>
    <cfRule type="cellIs" priority="359" dxfId="1826" operator="equal" stopIfTrue="1">
      <formula>"CW 3120-R2"</formula>
    </cfRule>
    <cfRule type="cellIs" priority="360" dxfId="1826" operator="equal" stopIfTrue="1">
      <formula>"CW 3240-R7"</formula>
    </cfRule>
  </conditionalFormatting>
  <conditionalFormatting sqref="D893">
    <cfRule type="cellIs" priority="355" dxfId="1826" operator="equal" stopIfTrue="1">
      <formula>"CW 2130-R11"</formula>
    </cfRule>
    <cfRule type="cellIs" priority="356" dxfId="1826" operator="equal" stopIfTrue="1">
      <formula>"CW 3120-R2"</formula>
    </cfRule>
    <cfRule type="cellIs" priority="357" dxfId="1826" operator="equal" stopIfTrue="1">
      <formula>"CW 3240-R7"</formula>
    </cfRule>
  </conditionalFormatting>
  <conditionalFormatting sqref="D916">
    <cfRule type="cellIs" priority="352" dxfId="1826" operator="equal" stopIfTrue="1">
      <formula>"CW 2130-R11"</formula>
    </cfRule>
    <cfRule type="cellIs" priority="353" dxfId="1826" operator="equal" stopIfTrue="1">
      <formula>"CW 3120-R2"</formula>
    </cfRule>
    <cfRule type="cellIs" priority="354" dxfId="1826" operator="equal" stopIfTrue="1">
      <formula>"CW 3240-R7"</formula>
    </cfRule>
  </conditionalFormatting>
  <conditionalFormatting sqref="D920">
    <cfRule type="cellIs" priority="349" dxfId="1826" operator="equal" stopIfTrue="1">
      <formula>"CW 2130-R11"</formula>
    </cfRule>
    <cfRule type="cellIs" priority="350" dxfId="1826" operator="equal" stopIfTrue="1">
      <formula>"CW 3120-R2"</formula>
    </cfRule>
    <cfRule type="cellIs" priority="351" dxfId="1826" operator="equal" stopIfTrue="1">
      <formula>"CW 3240-R7"</formula>
    </cfRule>
  </conditionalFormatting>
  <conditionalFormatting sqref="D919">
    <cfRule type="cellIs" priority="346" dxfId="1826" operator="equal" stopIfTrue="1">
      <formula>"CW 2130-R11"</formula>
    </cfRule>
    <cfRule type="cellIs" priority="347" dxfId="1826" operator="equal" stopIfTrue="1">
      <formula>"CW 3120-R2"</formula>
    </cfRule>
    <cfRule type="cellIs" priority="348" dxfId="1826" operator="equal" stopIfTrue="1">
      <formula>"CW 3240-R7"</formula>
    </cfRule>
  </conditionalFormatting>
  <conditionalFormatting sqref="D922">
    <cfRule type="cellIs" priority="343" dxfId="1826" operator="equal" stopIfTrue="1">
      <formula>"CW 2130-R11"</formula>
    </cfRule>
    <cfRule type="cellIs" priority="344" dxfId="1826" operator="equal" stopIfTrue="1">
      <formula>"CW 3120-R2"</formula>
    </cfRule>
    <cfRule type="cellIs" priority="345" dxfId="1826" operator="equal" stopIfTrue="1">
      <formula>"CW 3240-R7"</formula>
    </cfRule>
  </conditionalFormatting>
  <conditionalFormatting sqref="D618">
    <cfRule type="cellIs" priority="340" dxfId="1826" operator="equal" stopIfTrue="1">
      <formula>"CW 2130-R11"</formula>
    </cfRule>
    <cfRule type="cellIs" priority="341" dxfId="1826" operator="equal" stopIfTrue="1">
      <formula>"CW 3120-R2"</formula>
    </cfRule>
    <cfRule type="cellIs" priority="342" dxfId="1826" operator="equal" stopIfTrue="1">
      <formula>"CW 3240-R7"</formula>
    </cfRule>
  </conditionalFormatting>
  <conditionalFormatting sqref="D619">
    <cfRule type="cellIs" priority="337" dxfId="1826" operator="equal" stopIfTrue="1">
      <formula>"CW 2130-R11"</formula>
    </cfRule>
    <cfRule type="cellIs" priority="338" dxfId="1826" operator="equal" stopIfTrue="1">
      <formula>"CW 3120-R2"</formula>
    </cfRule>
    <cfRule type="cellIs" priority="339" dxfId="1826" operator="equal" stopIfTrue="1">
      <formula>"CW 3240-R7"</formula>
    </cfRule>
  </conditionalFormatting>
  <conditionalFormatting sqref="D620">
    <cfRule type="cellIs" priority="334" dxfId="1826" operator="equal" stopIfTrue="1">
      <formula>"CW 2130-R11"</formula>
    </cfRule>
    <cfRule type="cellIs" priority="335" dxfId="1826" operator="equal" stopIfTrue="1">
      <formula>"CW 3120-R2"</formula>
    </cfRule>
    <cfRule type="cellIs" priority="336" dxfId="1826" operator="equal" stopIfTrue="1">
      <formula>"CW 3240-R7"</formula>
    </cfRule>
  </conditionalFormatting>
  <conditionalFormatting sqref="D822">
    <cfRule type="cellIs" priority="331" dxfId="1826" operator="equal" stopIfTrue="1">
      <formula>"CW 2130-R11"</formula>
    </cfRule>
    <cfRule type="cellIs" priority="332" dxfId="1826" operator="equal" stopIfTrue="1">
      <formula>"CW 3120-R2"</formula>
    </cfRule>
    <cfRule type="cellIs" priority="333" dxfId="1826" operator="equal" stopIfTrue="1">
      <formula>"CW 3240-R7"</formula>
    </cfRule>
  </conditionalFormatting>
  <conditionalFormatting sqref="D534">
    <cfRule type="cellIs" priority="328" dxfId="1826" operator="equal" stopIfTrue="1">
      <formula>"CW 2130-R11"</formula>
    </cfRule>
    <cfRule type="cellIs" priority="329" dxfId="1826" operator="equal" stopIfTrue="1">
      <formula>"CW 3120-R2"</formula>
    </cfRule>
    <cfRule type="cellIs" priority="330" dxfId="1826" operator="equal" stopIfTrue="1">
      <formula>"CW 3240-R7"</formula>
    </cfRule>
  </conditionalFormatting>
  <conditionalFormatting sqref="D134">
    <cfRule type="cellIs" priority="319" dxfId="1826" operator="equal" stopIfTrue="1">
      <formula>"CW 2130-R11"</formula>
    </cfRule>
    <cfRule type="cellIs" priority="320" dxfId="1826" operator="equal" stopIfTrue="1">
      <formula>"CW 3120-R2"</formula>
    </cfRule>
    <cfRule type="cellIs" priority="321" dxfId="1826" operator="equal" stopIfTrue="1">
      <formula>"CW 3240-R7"</formula>
    </cfRule>
  </conditionalFormatting>
  <conditionalFormatting sqref="D135">
    <cfRule type="cellIs" priority="316" dxfId="1826" operator="equal" stopIfTrue="1">
      <formula>"CW 2130-R11"</formula>
    </cfRule>
    <cfRule type="cellIs" priority="317" dxfId="1826" operator="equal" stopIfTrue="1">
      <formula>"CW 3120-R2"</formula>
    </cfRule>
    <cfRule type="cellIs" priority="318" dxfId="1826" operator="equal" stopIfTrue="1">
      <formula>"CW 3240-R7"</formula>
    </cfRule>
  </conditionalFormatting>
  <conditionalFormatting sqref="D137">
    <cfRule type="cellIs" priority="310" dxfId="1826" operator="equal" stopIfTrue="1">
      <formula>"CW 2130-R11"</formula>
    </cfRule>
    <cfRule type="cellIs" priority="311" dxfId="1826" operator="equal" stopIfTrue="1">
      <formula>"CW 3120-R2"</formula>
    </cfRule>
    <cfRule type="cellIs" priority="312" dxfId="1826" operator="equal" stopIfTrue="1">
      <formula>"CW 3240-R7"</formula>
    </cfRule>
  </conditionalFormatting>
  <conditionalFormatting sqref="D138">
    <cfRule type="cellIs" priority="307" dxfId="1826" operator="equal" stopIfTrue="1">
      <formula>"CW 2130-R11"</formula>
    </cfRule>
    <cfRule type="cellIs" priority="308" dxfId="1826" operator="equal" stopIfTrue="1">
      <formula>"CW 3120-R2"</formula>
    </cfRule>
    <cfRule type="cellIs" priority="309" dxfId="1826" operator="equal" stopIfTrue="1">
      <formula>"CW 3240-R7"</formula>
    </cfRule>
  </conditionalFormatting>
  <conditionalFormatting sqref="D140">
    <cfRule type="cellIs" priority="301" dxfId="1826" operator="equal" stopIfTrue="1">
      <formula>"CW 2130-R11"</formula>
    </cfRule>
    <cfRule type="cellIs" priority="302" dxfId="1826" operator="equal" stopIfTrue="1">
      <formula>"CW 3120-R2"</formula>
    </cfRule>
    <cfRule type="cellIs" priority="303" dxfId="1826" operator="equal" stopIfTrue="1">
      <formula>"CW 3240-R7"</formula>
    </cfRule>
  </conditionalFormatting>
  <conditionalFormatting sqref="D141">
    <cfRule type="cellIs" priority="298" dxfId="1826" operator="equal" stopIfTrue="1">
      <formula>"CW 2130-R11"</formula>
    </cfRule>
    <cfRule type="cellIs" priority="299" dxfId="1826" operator="equal" stopIfTrue="1">
      <formula>"CW 3120-R2"</formula>
    </cfRule>
    <cfRule type="cellIs" priority="300" dxfId="1826" operator="equal" stopIfTrue="1">
      <formula>"CW 3240-R7"</formula>
    </cfRule>
  </conditionalFormatting>
  <conditionalFormatting sqref="D143">
    <cfRule type="cellIs" priority="289" dxfId="1826" operator="equal" stopIfTrue="1">
      <formula>"CW 2130-R11"</formula>
    </cfRule>
    <cfRule type="cellIs" priority="290" dxfId="1826" operator="equal" stopIfTrue="1">
      <formula>"CW 3120-R2"</formula>
    </cfRule>
    <cfRule type="cellIs" priority="291" dxfId="1826" operator="equal" stopIfTrue="1">
      <formula>"CW 3240-R7"</formula>
    </cfRule>
  </conditionalFormatting>
  <conditionalFormatting sqref="D144">
    <cfRule type="cellIs" priority="286" dxfId="1826" operator="equal" stopIfTrue="1">
      <formula>"CW 2130-R11"</formula>
    </cfRule>
    <cfRule type="cellIs" priority="287" dxfId="1826" operator="equal" stopIfTrue="1">
      <formula>"CW 3120-R2"</formula>
    </cfRule>
    <cfRule type="cellIs" priority="288" dxfId="1826" operator="equal" stopIfTrue="1">
      <formula>"CW 3240-R7"</formula>
    </cfRule>
  </conditionalFormatting>
  <conditionalFormatting sqref="D145">
    <cfRule type="cellIs" priority="283" dxfId="1826" operator="equal" stopIfTrue="1">
      <formula>"CW 2130-R11"</formula>
    </cfRule>
    <cfRule type="cellIs" priority="284" dxfId="1826" operator="equal" stopIfTrue="1">
      <formula>"CW 3120-R2"</formula>
    </cfRule>
    <cfRule type="cellIs" priority="285" dxfId="1826" operator="equal" stopIfTrue="1">
      <formula>"CW 3240-R7"</formula>
    </cfRule>
  </conditionalFormatting>
  <conditionalFormatting sqref="D146:D149">
    <cfRule type="cellIs" priority="280" dxfId="1826" operator="equal" stopIfTrue="1">
      <formula>"CW 2130-R11"</formula>
    </cfRule>
    <cfRule type="cellIs" priority="281" dxfId="1826" operator="equal" stopIfTrue="1">
      <formula>"CW 3120-R2"</formula>
    </cfRule>
    <cfRule type="cellIs" priority="282" dxfId="1826" operator="equal" stopIfTrue="1">
      <formula>"CW 3240-R7"</formula>
    </cfRule>
  </conditionalFormatting>
  <conditionalFormatting sqref="D151">
    <cfRule type="cellIs" priority="265" dxfId="1826" operator="equal" stopIfTrue="1">
      <formula>"CW 2130-R11"</formula>
    </cfRule>
    <cfRule type="cellIs" priority="266" dxfId="1826" operator="equal" stopIfTrue="1">
      <formula>"CW 3120-R2"</formula>
    </cfRule>
    <cfRule type="cellIs" priority="267" dxfId="1826" operator="equal" stopIfTrue="1">
      <formula>"CW 3240-R7"</formula>
    </cfRule>
  </conditionalFormatting>
  <conditionalFormatting sqref="D152">
    <cfRule type="cellIs" priority="262" dxfId="1826" operator="equal" stopIfTrue="1">
      <formula>"CW 2130-R11"</formula>
    </cfRule>
    <cfRule type="cellIs" priority="263" dxfId="1826" operator="equal" stopIfTrue="1">
      <formula>"CW 3120-R2"</formula>
    </cfRule>
    <cfRule type="cellIs" priority="264" dxfId="1826" operator="equal" stopIfTrue="1">
      <formula>"CW 3240-R7"</formula>
    </cfRule>
  </conditionalFormatting>
  <conditionalFormatting sqref="D153">
    <cfRule type="cellIs" priority="256" dxfId="1826" operator="equal" stopIfTrue="1">
      <formula>"CW 2130-R11"</formula>
    </cfRule>
    <cfRule type="cellIs" priority="257" dxfId="1826" operator="equal" stopIfTrue="1">
      <formula>"CW 3120-R2"</formula>
    </cfRule>
    <cfRule type="cellIs" priority="258" dxfId="1826" operator="equal" stopIfTrue="1">
      <formula>"CW 3240-R7"</formula>
    </cfRule>
  </conditionalFormatting>
  <conditionalFormatting sqref="D154">
    <cfRule type="cellIs" priority="253" dxfId="1826" operator="equal" stopIfTrue="1">
      <formula>"CW 2130-R11"</formula>
    </cfRule>
    <cfRule type="cellIs" priority="254" dxfId="1826" operator="equal" stopIfTrue="1">
      <formula>"CW 3120-R2"</formula>
    </cfRule>
    <cfRule type="cellIs" priority="255" dxfId="1826" operator="equal" stopIfTrue="1">
      <formula>"CW 3240-R7"</formula>
    </cfRule>
  </conditionalFormatting>
  <conditionalFormatting sqref="D133">
    <cfRule type="cellIs" priority="250" dxfId="1826" operator="equal" stopIfTrue="1">
      <formula>"CW 2130-R11"</formula>
    </cfRule>
    <cfRule type="cellIs" priority="251" dxfId="1826" operator="equal" stopIfTrue="1">
      <formula>"CW 3120-R2"</formula>
    </cfRule>
    <cfRule type="cellIs" priority="252" dxfId="1826" operator="equal" stopIfTrue="1">
      <formula>"CW 3240-R7"</formula>
    </cfRule>
  </conditionalFormatting>
  <conditionalFormatting sqref="D241">
    <cfRule type="cellIs" priority="247" dxfId="1826" operator="equal" stopIfTrue="1">
      <formula>"CW 2130-R11"</formula>
    </cfRule>
    <cfRule type="cellIs" priority="248" dxfId="1826" operator="equal" stopIfTrue="1">
      <formula>"CW 3120-R2"</formula>
    </cfRule>
    <cfRule type="cellIs" priority="249" dxfId="1826" operator="equal" stopIfTrue="1">
      <formula>"CW 3240-R7"</formula>
    </cfRule>
  </conditionalFormatting>
  <conditionalFormatting sqref="D242">
    <cfRule type="cellIs" priority="241" dxfId="1826" operator="equal" stopIfTrue="1">
      <formula>"CW 2130-R11"</formula>
    </cfRule>
    <cfRule type="cellIs" priority="242" dxfId="1826" operator="equal" stopIfTrue="1">
      <formula>"CW 3120-R2"</formula>
    </cfRule>
    <cfRule type="cellIs" priority="243" dxfId="1826" operator="equal" stopIfTrue="1">
      <formula>"CW 3240-R7"</formula>
    </cfRule>
  </conditionalFormatting>
  <conditionalFormatting sqref="D262:D284">
    <cfRule type="cellIs" priority="205" dxfId="1826" operator="equal" stopIfTrue="1">
      <formula>"CW 2130-R11"</formula>
    </cfRule>
    <cfRule type="cellIs" priority="206" dxfId="1826" operator="equal" stopIfTrue="1">
      <formula>"CW 3120-R2"</formula>
    </cfRule>
    <cfRule type="cellIs" priority="207" dxfId="1826" operator="equal" stopIfTrue="1">
      <formula>"CW 3240-R7"</formula>
    </cfRule>
  </conditionalFormatting>
  <conditionalFormatting sqref="D289">
    <cfRule type="cellIs" priority="202" dxfId="1826" operator="equal" stopIfTrue="1">
      <formula>"CW 2130-R11"</formula>
    </cfRule>
    <cfRule type="cellIs" priority="203" dxfId="1826" operator="equal" stopIfTrue="1">
      <formula>"CW 3120-R2"</formula>
    </cfRule>
    <cfRule type="cellIs" priority="204" dxfId="1826" operator="equal" stopIfTrue="1">
      <formula>"CW 3240-R7"</formula>
    </cfRule>
  </conditionalFormatting>
  <conditionalFormatting sqref="D290">
    <cfRule type="cellIs" priority="199" dxfId="1826" operator="equal" stopIfTrue="1">
      <formula>"CW 2130-R11"</formula>
    </cfRule>
    <cfRule type="cellIs" priority="200" dxfId="1826" operator="equal" stopIfTrue="1">
      <formula>"CW 3120-R2"</formula>
    </cfRule>
    <cfRule type="cellIs" priority="201" dxfId="1826" operator="equal" stopIfTrue="1">
      <formula>"CW 3240-R7"</formula>
    </cfRule>
  </conditionalFormatting>
  <conditionalFormatting sqref="D291">
    <cfRule type="cellIs" priority="196" dxfId="1826" operator="equal" stopIfTrue="1">
      <formula>"CW 2130-R11"</formula>
    </cfRule>
    <cfRule type="cellIs" priority="197" dxfId="1826" operator="equal" stopIfTrue="1">
      <formula>"CW 3120-R2"</formula>
    </cfRule>
    <cfRule type="cellIs" priority="198" dxfId="1826" operator="equal" stopIfTrue="1">
      <formula>"CW 3240-R7"</formula>
    </cfRule>
  </conditionalFormatting>
  <conditionalFormatting sqref="D292">
    <cfRule type="cellIs" priority="193" dxfId="1826" operator="equal" stopIfTrue="1">
      <formula>"CW 2130-R11"</formula>
    </cfRule>
    <cfRule type="cellIs" priority="194" dxfId="1826" operator="equal" stopIfTrue="1">
      <formula>"CW 3120-R2"</formula>
    </cfRule>
    <cfRule type="cellIs" priority="195" dxfId="1826" operator="equal" stopIfTrue="1">
      <formula>"CW 3240-R7"</formula>
    </cfRule>
  </conditionalFormatting>
  <conditionalFormatting sqref="D293">
    <cfRule type="cellIs" priority="190" dxfId="1826" operator="equal" stopIfTrue="1">
      <formula>"CW 2130-R11"</formula>
    </cfRule>
    <cfRule type="cellIs" priority="191" dxfId="1826" operator="equal" stopIfTrue="1">
      <formula>"CW 3120-R2"</formula>
    </cfRule>
    <cfRule type="cellIs" priority="192" dxfId="1826" operator="equal" stopIfTrue="1">
      <formula>"CW 3240-R7"</formula>
    </cfRule>
  </conditionalFormatting>
  <conditionalFormatting sqref="D295">
    <cfRule type="cellIs" priority="184" dxfId="1826" operator="equal" stopIfTrue="1">
      <formula>"CW 2130-R11"</formula>
    </cfRule>
    <cfRule type="cellIs" priority="185" dxfId="1826" operator="equal" stopIfTrue="1">
      <formula>"CW 3120-R2"</formula>
    </cfRule>
    <cfRule type="cellIs" priority="186" dxfId="1826" operator="equal" stopIfTrue="1">
      <formula>"CW 3240-R7"</formula>
    </cfRule>
  </conditionalFormatting>
  <conditionalFormatting sqref="D329">
    <cfRule type="cellIs" priority="178" dxfId="1826" operator="equal" stopIfTrue="1">
      <formula>"CW 2130-R11"</formula>
    </cfRule>
    <cfRule type="cellIs" priority="179" dxfId="1826" operator="equal" stopIfTrue="1">
      <formula>"CW 3120-R2"</formula>
    </cfRule>
    <cfRule type="cellIs" priority="180" dxfId="1826" operator="equal" stopIfTrue="1">
      <formula>"CW 3240-R7"</formula>
    </cfRule>
  </conditionalFormatting>
  <conditionalFormatting sqref="D330">
    <cfRule type="cellIs" priority="175" dxfId="1826" operator="equal" stopIfTrue="1">
      <formula>"CW 2130-R11"</formula>
    </cfRule>
    <cfRule type="cellIs" priority="176" dxfId="1826" operator="equal" stopIfTrue="1">
      <formula>"CW 3120-R2"</formula>
    </cfRule>
    <cfRule type="cellIs" priority="177" dxfId="1826" operator="equal" stopIfTrue="1">
      <formula>"CW 3240-R7"</formula>
    </cfRule>
  </conditionalFormatting>
  <conditionalFormatting sqref="D332">
    <cfRule type="cellIs" priority="169" dxfId="1826" operator="equal" stopIfTrue="1">
      <formula>"CW 2130-R11"</formula>
    </cfRule>
    <cfRule type="cellIs" priority="170" dxfId="1826" operator="equal" stopIfTrue="1">
      <formula>"CW 3120-R2"</formula>
    </cfRule>
    <cfRule type="cellIs" priority="171" dxfId="1826" operator="equal" stopIfTrue="1">
      <formula>"CW 3240-R7"</formula>
    </cfRule>
  </conditionalFormatting>
  <conditionalFormatting sqref="D333">
    <cfRule type="cellIs" priority="166" dxfId="1826" operator="equal" stopIfTrue="1">
      <formula>"CW 2130-R11"</formula>
    </cfRule>
    <cfRule type="cellIs" priority="167" dxfId="1826" operator="equal" stopIfTrue="1">
      <formula>"CW 3120-R2"</formula>
    </cfRule>
    <cfRule type="cellIs" priority="168" dxfId="1826" operator="equal" stopIfTrue="1">
      <formula>"CW 3240-R7"</formula>
    </cfRule>
  </conditionalFormatting>
  <conditionalFormatting sqref="D335">
    <cfRule type="cellIs" priority="160" dxfId="1826" operator="equal" stopIfTrue="1">
      <formula>"CW 2130-R11"</formula>
    </cfRule>
    <cfRule type="cellIs" priority="161" dxfId="1826" operator="equal" stopIfTrue="1">
      <formula>"CW 3120-R2"</formula>
    </cfRule>
    <cfRule type="cellIs" priority="162" dxfId="1826" operator="equal" stopIfTrue="1">
      <formula>"CW 3240-R7"</formula>
    </cfRule>
  </conditionalFormatting>
  <conditionalFormatting sqref="D336">
    <cfRule type="cellIs" priority="157" dxfId="1826" operator="equal" stopIfTrue="1">
      <formula>"CW 2130-R11"</formula>
    </cfRule>
    <cfRule type="cellIs" priority="158" dxfId="1826" operator="equal" stopIfTrue="1">
      <formula>"CW 3120-R2"</formula>
    </cfRule>
    <cfRule type="cellIs" priority="159" dxfId="1826" operator="equal" stopIfTrue="1">
      <formula>"CW 3240-R7"</formula>
    </cfRule>
  </conditionalFormatting>
  <conditionalFormatting sqref="D359">
    <cfRule type="cellIs" priority="154" dxfId="1826" operator="equal" stopIfTrue="1">
      <formula>"CW 2130-R11"</formula>
    </cfRule>
    <cfRule type="cellIs" priority="155" dxfId="1826" operator="equal" stopIfTrue="1">
      <formula>"CW 3120-R2"</formula>
    </cfRule>
    <cfRule type="cellIs" priority="156" dxfId="1826" operator="equal" stopIfTrue="1">
      <formula>"CW 3240-R7"</formula>
    </cfRule>
  </conditionalFormatting>
  <conditionalFormatting sqref="D361">
    <cfRule type="cellIs" priority="148" dxfId="1826" operator="equal" stopIfTrue="1">
      <formula>"CW 2130-R11"</formula>
    </cfRule>
    <cfRule type="cellIs" priority="149" dxfId="1826" operator="equal" stopIfTrue="1">
      <formula>"CW 3120-R2"</formula>
    </cfRule>
    <cfRule type="cellIs" priority="150" dxfId="1826" operator="equal" stopIfTrue="1">
      <formula>"CW 3240-R7"</formula>
    </cfRule>
  </conditionalFormatting>
  <conditionalFormatting sqref="D362">
    <cfRule type="cellIs" priority="145" dxfId="1826" operator="equal" stopIfTrue="1">
      <formula>"CW 2130-R11"</formula>
    </cfRule>
    <cfRule type="cellIs" priority="146" dxfId="1826" operator="equal" stopIfTrue="1">
      <formula>"CW 3120-R2"</formula>
    </cfRule>
    <cfRule type="cellIs" priority="147" dxfId="1826" operator="equal" stopIfTrue="1">
      <formula>"CW 3240-R7"</formula>
    </cfRule>
  </conditionalFormatting>
  <conditionalFormatting sqref="D363">
    <cfRule type="cellIs" priority="142" dxfId="1826" operator="equal" stopIfTrue="1">
      <formula>"CW 2130-R11"</formula>
    </cfRule>
    <cfRule type="cellIs" priority="143" dxfId="1826" operator="equal" stopIfTrue="1">
      <formula>"CW 3120-R2"</formula>
    </cfRule>
    <cfRule type="cellIs" priority="144" dxfId="1826" operator="equal" stopIfTrue="1">
      <formula>"CW 3240-R7"</formula>
    </cfRule>
  </conditionalFormatting>
  <conditionalFormatting sqref="D364">
    <cfRule type="cellIs" priority="139" dxfId="1826" operator="equal" stopIfTrue="1">
      <formula>"CW 2130-R11"</formula>
    </cfRule>
    <cfRule type="cellIs" priority="140" dxfId="1826" operator="equal" stopIfTrue="1">
      <formula>"CW 3120-R2"</formula>
    </cfRule>
    <cfRule type="cellIs" priority="141" dxfId="1826" operator="equal" stopIfTrue="1">
      <formula>"CW 3240-R7"</formula>
    </cfRule>
  </conditionalFormatting>
  <conditionalFormatting sqref="D365">
    <cfRule type="cellIs" priority="136" dxfId="1826" operator="equal" stopIfTrue="1">
      <formula>"CW 2130-R11"</formula>
    </cfRule>
    <cfRule type="cellIs" priority="137" dxfId="1826" operator="equal" stopIfTrue="1">
      <formula>"CW 3120-R2"</formula>
    </cfRule>
    <cfRule type="cellIs" priority="138" dxfId="1826" operator="equal" stopIfTrue="1">
      <formula>"CW 3240-R7"</formula>
    </cfRule>
  </conditionalFormatting>
  <conditionalFormatting sqref="D366:D370">
    <cfRule type="cellIs" priority="133" dxfId="1826" operator="equal" stopIfTrue="1">
      <formula>"CW 2130-R11"</formula>
    </cfRule>
    <cfRule type="cellIs" priority="134" dxfId="1826" operator="equal" stopIfTrue="1">
      <formula>"CW 3120-R2"</formula>
    </cfRule>
    <cfRule type="cellIs" priority="135" dxfId="1826" operator="equal" stopIfTrue="1">
      <formula>"CW 3240-R7"</formula>
    </cfRule>
  </conditionalFormatting>
  <conditionalFormatting sqref="D461">
    <cfRule type="cellIs" priority="130" dxfId="1826" operator="equal" stopIfTrue="1">
      <formula>"CW 2130-R11"</formula>
    </cfRule>
    <cfRule type="cellIs" priority="131" dxfId="1826" operator="equal" stopIfTrue="1">
      <formula>"CW 3120-R2"</formula>
    </cfRule>
    <cfRule type="cellIs" priority="132" dxfId="1826" operator="equal" stopIfTrue="1">
      <formula>"CW 3240-R7"</formula>
    </cfRule>
  </conditionalFormatting>
  <conditionalFormatting sqref="D462">
    <cfRule type="cellIs" priority="127" dxfId="1826" operator="equal" stopIfTrue="1">
      <formula>"CW 2130-R11"</formula>
    </cfRule>
    <cfRule type="cellIs" priority="128" dxfId="1826" operator="equal" stopIfTrue="1">
      <formula>"CW 3120-R2"</formula>
    </cfRule>
    <cfRule type="cellIs" priority="129" dxfId="1826" operator="equal" stopIfTrue="1">
      <formula>"CW 3240-R7"</formula>
    </cfRule>
  </conditionalFormatting>
  <conditionalFormatting sqref="D464">
    <cfRule type="cellIs" priority="121" dxfId="1826" operator="equal" stopIfTrue="1">
      <formula>"CW 2130-R11"</formula>
    </cfRule>
    <cfRule type="cellIs" priority="122" dxfId="1826" operator="equal" stopIfTrue="1">
      <formula>"CW 3120-R2"</formula>
    </cfRule>
    <cfRule type="cellIs" priority="123" dxfId="1826" operator="equal" stopIfTrue="1">
      <formula>"CW 3240-R7"</formula>
    </cfRule>
  </conditionalFormatting>
  <conditionalFormatting sqref="D465">
    <cfRule type="cellIs" priority="118" dxfId="1826" operator="equal" stopIfTrue="1">
      <formula>"CW 2130-R11"</formula>
    </cfRule>
    <cfRule type="cellIs" priority="119" dxfId="1826" operator="equal" stopIfTrue="1">
      <formula>"CW 3120-R2"</formula>
    </cfRule>
    <cfRule type="cellIs" priority="120" dxfId="1826" operator="equal" stopIfTrue="1">
      <formula>"CW 3240-R7"</formula>
    </cfRule>
  </conditionalFormatting>
  <conditionalFormatting sqref="D467">
    <cfRule type="cellIs" priority="112" dxfId="1826" operator="equal" stopIfTrue="1">
      <formula>"CW 2130-R11"</formula>
    </cfRule>
    <cfRule type="cellIs" priority="113" dxfId="1826" operator="equal" stopIfTrue="1">
      <formula>"CW 3120-R2"</formula>
    </cfRule>
    <cfRule type="cellIs" priority="114" dxfId="1826" operator="equal" stopIfTrue="1">
      <formula>"CW 3240-R7"</formula>
    </cfRule>
  </conditionalFormatting>
  <conditionalFormatting sqref="D468">
    <cfRule type="cellIs" priority="109" dxfId="1826" operator="equal" stopIfTrue="1">
      <formula>"CW 2130-R11"</formula>
    </cfRule>
    <cfRule type="cellIs" priority="110" dxfId="1826" operator="equal" stopIfTrue="1">
      <formula>"CW 3120-R2"</formula>
    </cfRule>
    <cfRule type="cellIs" priority="111" dxfId="1826" operator="equal" stopIfTrue="1">
      <formula>"CW 3240-R7"</formula>
    </cfRule>
  </conditionalFormatting>
  <conditionalFormatting sqref="D470">
    <cfRule type="cellIs" priority="103" dxfId="1826" operator="equal" stopIfTrue="1">
      <formula>"CW 2130-R11"</formula>
    </cfRule>
    <cfRule type="cellIs" priority="104" dxfId="1826" operator="equal" stopIfTrue="1">
      <formula>"CW 3120-R2"</formula>
    </cfRule>
    <cfRule type="cellIs" priority="105" dxfId="1826" operator="equal" stopIfTrue="1">
      <formula>"CW 3240-R7"</formula>
    </cfRule>
  </conditionalFormatting>
  <conditionalFormatting sqref="D582">
    <cfRule type="cellIs" priority="100" dxfId="1826" operator="equal" stopIfTrue="1">
      <formula>"CW 2130-R11"</formula>
    </cfRule>
    <cfRule type="cellIs" priority="101" dxfId="1826" operator="equal" stopIfTrue="1">
      <formula>"CW 3120-R2"</formula>
    </cfRule>
    <cfRule type="cellIs" priority="102" dxfId="1826" operator="equal" stopIfTrue="1">
      <formula>"CW 3240-R7"</formula>
    </cfRule>
  </conditionalFormatting>
  <conditionalFormatting sqref="D583">
    <cfRule type="cellIs" priority="97" dxfId="1826" operator="equal" stopIfTrue="1">
      <formula>"CW 2130-R11"</formula>
    </cfRule>
    <cfRule type="cellIs" priority="98" dxfId="1826" operator="equal" stopIfTrue="1">
      <formula>"CW 3120-R2"</formula>
    </cfRule>
    <cfRule type="cellIs" priority="99" dxfId="1826" operator="equal" stopIfTrue="1">
      <formula>"CW 3240-R7"</formula>
    </cfRule>
  </conditionalFormatting>
  <conditionalFormatting sqref="D585">
    <cfRule type="cellIs" priority="91" dxfId="1826" operator="equal" stopIfTrue="1">
      <formula>"CW 2130-R11"</formula>
    </cfRule>
    <cfRule type="cellIs" priority="92" dxfId="1826" operator="equal" stopIfTrue="1">
      <formula>"CW 3120-R2"</formula>
    </cfRule>
    <cfRule type="cellIs" priority="93" dxfId="1826" operator="equal" stopIfTrue="1">
      <formula>"CW 3240-R7"</formula>
    </cfRule>
  </conditionalFormatting>
  <conditionalFormatting sqref="D586">
    <cfRule type="cellIs" priority="88" dxfId="1826" operator="equal" stopIfTrue="1">
      <formula>"CW 2130-R11"</formula>
    </cfRule>
    <cfRule type="cellIs" priority="89" dxfId="1826" operator="equal" stopIfTrue="1">
      <formula>"CW 3120-R2"</formula>
    </cfRule>
    <cfRule type="cellIs" priority="90" dxfId="1826" operator="equal" stopIfTrue="1">
      <formula>"CW 3240-R7"</formula>
    </cfRule>
  </conditionalFormatting>
  <conditionalFormatting sqref="D588">
    <cfRule type="cellIs" priority="82" dxfId="1826" operator="equal" stopIfTrue="1">
      <formula>"CW 2130-R11"</formula>
    </cfRule>
    <cfRule type="cellIs" priority="83" dxfId="1826" operator="equal" stopIfTrue="1">
      <formula>"CW 3120-R2"</formula>
    </cfRule>
    <cfRule type="cellIs" priority="84" dxfId="1826" operator="equal" stopIfTrue="1">
      <formula>"CW 3240-R7"</formula>
    </cfRule>
  </conditionalFormatting>
  <conditionalFormatting sqref="D589:D599">
    <cfRule type="cellIs" priority="79" dxfId="1826" operator="equal" stopIfTrue="1">
      <formula>"CW 2130-R11"</formula>
    </cfRule>
    <cfRule type="cellIs" priority="80" dxfId="1826" operator="equal" stopIfTrue="1">
      <formula>"CW 3120-R2"</formula>
    </cfRule>
    <cfRule type="cellIs" priority="81" dxfId="1826" operator="equal" stopIfTrue="1">
      <formula>"CW 3240-R7"</formula>
    </cfRule>
  </conditionalFormatting>
  <conditionalFormatting sqref="D603">
    <cfRule type="cellIs" priority="76" dxfId="1826" operator="equal" stopIfTrue="1">
      <formula>"CW 2130-R11"</formula>
    </cfRule>
    <cfRule type="cellIs" priority="77" dxfId="1826" operator="equal" stopIfTrue="1">
      <formula>"CW 3120-R2"</formula>
    </cfRule>
    <cfRule type="cellIs" priority="78" dxfId="1826" operator="equal" stopIfTrue="1">
      <formula>"CW 3240-R7"</formula>
    </cfRule>
  </conditionalFormatting>
  <conditionalFormatting sqref="D604">
    <cfRule type="cellIs" priority="73" dxfId="1826" operator="equal" stopIfTrue="1">
      <formula>"CW 2130-R11"</formula>
    </cfRule>
    <cfRule type="cellIs" priority="74" dxfId="1826" operator="equal" stopIfTrue="1">
      <formula>"CW 3120-R2"</formula>
    </cfRule>
    <cfRule type="cellIs" priority="75" dxfId="1826" operator="equal" stopIfTrue="1">
      <formula>"CW 3240-R7"</formula>
    </cfRule>
  </conditionalFormatting>
  <conditionalFormatting sqref="D117">
    <cfRule type="cellIs" priority="70" dxfId="1826" operator="equal" stopIfTrue="1">
      <formula>"CW 2130-R11"</formula>
    </cfRule>
    <cfRule type="cellIs" priority="71" dxfId="1826" operator="equal" stopIfTrue="1">
      <formula>"CW 3120-R2"</formula>
    </cfRule>
    <cfRule type="cellIs" priority="72" dxfId="1826" operator="equal" stopIfTrue="1">
      <formula>"CW 3240-R7"</formula>
    </cfRule>
  </conditionalFormatting>
  <conditionalFormatting sqref="D132">
    <cfRule type="cellIs" priority="67" dxfId="1826" operator="equal" stopIfTrue="1">
      <formula>"CW 2130-R11"</formula>
    </cfRule>
    <cfRule type="cellIs" priority="68" dxfId="1826" operator="equal" stopIfTrue="1">
      <formula>"CW 3120-R2"</formula>
    </cfRule>
    <cfRule type="cellIs" priority="69" dxfId="1826" operator="equal" stopIfTrue="1">
      <formula>"CW 3240-R7"</formula>
    </cfRule>
  </conditionalFormatting>
  <conditionalFormatting sqref="D136">
    <cfRule type="cellIs" priority="64" dxfId="1826" operator="equal" stopIfTrue="1">
      <formula>"CW 2130-R11"</formula>
    </cfRule>
    <cfRule type="cellIs" priority="65" dxfId="1826" operator="equal" stopIfTrue="1">
      <formula>"CW 3120-R2"</formula>
    </cfRule>
    <cfRule type="cellIs" priority="66" dxfId="1826" operator="equal" stopIfTrue="1">
      <formula>"CW 3240-R7"</formula>
    </cfRule>
  </conditionalFormatting>
  <conditionalFormatting sqref="D139">
    <cfRule type="cellIs" priority="61" dxfId="1826" operator="equal" stopIfTrue="1">
      <formula>"CW 2130-R11"</formula>
    </cfRule>
    <cfRule type="cellIs" priority="62" dxfId="1826" operator="equal" stopIfTrue="1">
      <formula>"CW 3120-R2"</formula>
    </cfRule>
    <cfRule type="cellIs" priority="63" dxfId="1826" operator="equal" stopIfTrue="1">
      <formula>"CW 3240-R7"</formula>
    </cfRule>
  </conditionalFormatting>
  <conditionalFormatting sqref="D142">
    <cfRule type="cellIs" priority="58" dxfId="1826" operator="equal" stopIfTrue="1">
      <formula>"CW 2130-R11"</formula>
    </cfRule>
    <cfRule type="cellIs" priority="59" dxfId="1826" operator="equal" stopIfTrue="1">
      <formula>"CW 3120-R2"</formula>
    </cfRule>
    <cfRule type="cellIs" priority="60" dxfId="1826" operator="equal" stopIfTrue="1">
      <formula>"CW 3240-R7"</formula>
    </cfRule>
  </conditionalFormatting>
  <conditionalFormatting sqref="D150">
    <cfRule type="cellIs" priority="55" dxfId="1826" operator="equal" stopIfTrue="1">
      <formula>"CW 2130-R11"</formula>
    </cfRule>
    <cfRule type="cellIs" priority="56" dxfId="1826" operator="equal" stopIfTrue="1">
      <formula>"CW 3120-R2"</formula>
    </cfRule>
    <cfRule type="cellIs" priority="57" dxfId="1826" operator="equal" stopIfTrue="1">
      <formula>"CW 3240-R7"</formula>
    </cfRule>
  </conditionalFormatting>
  <conditionalFormatting sqref="D224">
    <cfRule type="cellIs" priority="52" dxfId="1826" operator="equal" stopIfTrue="1">
      <formula>"CW 2130-R11"</formula>
    </cfRule>
    <cfRule type="cellIs" priority="53" dxfId="1826" operator="equal" stopIfTrue="1">
      <formula>"CW 3120-R2"</formula>
    </cfRule>
    <cfRule type="cellIs" priority="54" dxfId="1826" operator="equal" stopIfTrue="1">
      <formula>"CW 3240-R7"</formula>
    </cfRule>
  </conditionalFormatting>
  <conditionalFormatting sqref="D240">
    <cfRule type="cellIs" priority="49" dxfId="1826" operator="equal" stopIfTrue="1">
      <formula>"CW 2130-R11"</formula>
    </cfRule>
    <cfRule type="cellIs" priority="50" dxfId="1826" operator="equal" stopIfTrue="1">
      <formula>"CW 3120-R2"</formula>
    </cfRule>
    <cfRule type="cellIs" priority="51" dxfId="1826" operator="equal" stopIfTrue="1">
      <formula>"CW 3240-R7"</formula>
    </cfRule>
  </conditionalFormatting>
  <conditionalFormatting sqref="D244">
    <cfRule type="cellIs" priority="46" dxfId="1826" operator="equal" stopIfTrue="1">
      <formula>"CW 2130-R11"</formula>
    </cfRule>
    <cfRule type="cellIs" priority="47" dxfId="1826" operator="equal" stopIfTrue="1">
      <formula>"CW 3120-R2"</formula>
    </cfRule>
    <cfRule type="cellIs" priority="48" dxfId="1826" operator="equal" stopIfTrue="1">
      <formula>"CW 3240-R7"</formula>
    </cfRule>
  </conditionalFormatting>
  <conditionalFormatting sqref="D252">
    <cfRule type="cellIs" priority="43" dxfId="1826" operator="equal" stopIfTrue="1">
      <formula>"CW 2130-R11"</formula>
    </cfRule>
    <cfRule type="cellIs" priority="44" dxfId="1826" operator="equal" stopIfTrue="1">
      <formula>"CW 3120-R2"</formula>
    </cfRule>
    <cfRule type="cellIs" priority="45" dxfId="1826" operator="equal" stopIfTrue="1">
      <formula>"CW 3240-R7"</formula>
    </cfRule>
  </conditionalFormatting>
  <conditionalFormatting sqref="D255">
    <cfRule type="cellIs" priority="40" dxfId="1826" operator="equal" stopIfTrue="1">
      <formula>"CW 2130-R11"</formula>
    </cfRule>
    <cfRule type="cellIs" priority="41" dxfId="1826" operator="equal" stopIfTrue="1">
      <formula>"CW 3120-R2"</formula>
    </cfRule>
    <cfRule type="cellIs" priority="42" dxfId="1826" operator="equal" stopIfTrue="1">
      <formula>"CW 3240-R7"</formula>
    </cfRule>
  </conditionalFormatting>
  <conditionalFormatting sqref="D294">
    <cfRule type="cellIs" priority="37" dxfId="1826" operator="equal" stopIfTrue="1">
      <formula>"CW 2130-R11"</formula>
    </cfRule>
    <cfRule type="cellIs" priority="38" dxfId="1826" operator="equal" stopIfTrue="1">
      <formula>"CW 3120-R2"</formula>
    </cfRule>
    <cfRule type="cellIs" priority="39" dxfId="1826" operator="equal" stopIfTrue="1">
      <formula>"CW 3240-R7"</formula>
    </cfRule>
  </conditionalFormatting>
  <conditionalFormatting sqref="D328">
    <cfRule type="cellIs" priority="34" dxfId="1826" operator="equal" stopIfTrue="1">
      <formula>"CW 2130-R11"</formula>
    </cfRule>
    <cfRule type="cellIs" priority="35" dxfId="1826" operator="equal" stopIfTrue="1">
      <formula>"CW 3120-R2"</formula>
    </cfRule>
    <cfRule type="cellIs" priority="36" dxfId="1826" operator="equal" stopIfTrue="1">
      <formula>"CW 3240-R7"</formula>
    </cfRule>
  </conditionalFormatting>
  <conditionalFormatting sqref="D331">
    <cfRule type="cellIs" priority="31" dxfId="1826" operator="equal" stopIfTrue="1">
      <formula>"CW 2130-R11"</formula>
    </cfRule>
    <cfRule type="cellIs" priority="32" dxfId="1826" operator="equal" stopIfTrue="1">
      <formula>"CW 3120-R2"</formula>
    </cfRule>
    <cfRule type="cellIs" priority="33" dxfId="1826" operator="equal" stopIfTrue="1">
      <formula>"CW 3240-R7"</formula>
    </cfRule>
  </conditionalFormatting>
  <conditionalFormatting sqref="D334">
    <cfRule type="cellIs" priority="28" dxfId="1826" operator="equal" stopIfTrue="1">
      <formula>"CW 2130-R11"</formula>
    </cfRule>
    <cfRule type="cellIs" priority="29" dxfId="1826" operator="equal" stopIfTrue="1">
      <formula>"CW 3120-R2"</formula>
    </cfRule>
    <cfRule type="cellIs" priority="30" dxfId="1826" operator="equal" stopIfTrue="1">
      <formula>"CW 3240-R7"</formula>
    </cfRule>
  </conditionalFormatting>
  <conditionalFormatting sqref="D360">
    <cfRule type="cellIs" priority="25" dxfId="1826" operator="equal" stopIfTrue="1">
      <formula>"CW 2130-R11"</formula>
    </cfRule>
    <cfRule type="cellIs" priority="26" dxfId="1826" operator="equal" stopIfTrue="1">
      <formula>"CW 3120-R2"</formula>
    </cfRule>
    <cfRule type="cellIs" priority="27" dxfId="1826" operator="equal" stopIfTrue="1">
      <formula>"CW 3240-R7"</formula>
    </cfRule>
  </conditionalFormatting>
  <conditionalFormatting sqref="D463">
    <cfRule type="cellIs" priority="22" dxfId="1826" operator="equal" stopIfTrue="1">
      <formula>"CW 2130-R11"</formula>
    </cfRule>
    <cfRule type="cellIs" priority="23" dxfId="1826" operator="equal" stopIfTrue="1">
      <formula>"CW 3120-R2"</formula>
    </cfRule>
    <cfRule type="cellIs" priority="24" dxfId="1826" operator="equal" stopIfTrue="1">
      <formula>"CW 3240-R7"</formula>
    </cfRule>
  </conditionalFormatting>
  <conditionalFormatting sqref="D466">
    <cfRule type="cellIs" priority="19" dxfId="1826" operator="equal" stopIfTrue="1">
      <formula>"CW 2130-R11"</formula>
    </cfRule>
    <cfRule type="cellIs" priority="20" dxfId="1826" operator="equal" stopIfTrue="1">
      <formula>"CW 3120-R2"</formula>
    </cfRule>
    <cfRule type="cellIs" priority="21" dxfId="1826" operator="equal" stopIfTrue="1">
      <formula>"CW 3240-R7"</formula>
    </cfRule>
  </conditionalFormatting>
  <conditionalFormatting sqref="D469">
    <cfRule type="cellIs" priority="16" dxfId="1826" operator="equal" stopIfTrue="1">
      <formula>"CW 2130-R11"</formula>
    </cfRule>
    <cfRule type="cellIs" priority="17" dxfId="1826" operator="equal" stopIfTrue="1">
      <formula>"CW 3120-R2"</formula>
    </cfRule>
    <cfRule type="cellIs" priority="18" dxfId="1826" operator="equal" stopIfTrue="1">
      <formula>"CW 3240-R7"</formula>
    </cfRule>
  </conditionalFormatting>
  <conditionalFormatting sqref="D286">
    <cfRule type="cellIs" priority="13" dxfId="1826" operator="equal" stopIfTrue="1">
      <formula>"CW 2130-R11"</formula>
    </cfRule>
    <cfRule type="cellIs" priority="14" dxfId="1826" operator="equal" stopIfTrue="1">
      <formula>"CW 3120-R2"</formula>
    </cfRule>
    <cfRule type="cellIs" priority="15" dxfId="1826" operator="equal" stopIfTrue="1">
      <formula>"CW 3240-R7"</formula>
    </cfRule>
  </conditionalFormatting>
  <conditionalFormatting sqref="D581">
    <cfRule type="cellIs" priority="10" dxfId="1826" operator="equal" stopIfTrue="1">
      <formula>"CW 2130-R11"</formula>
    </cfRule>
    <cfRule type="cellIs" priority="11" dxfId="1826" operator="equal" stopIfTrue="1">
      <formula>"CW 3120-R2"</formula>
    </cfRule>
    <cfRule type="cellIs" priority="12" dxfId="1826" operator="equal" stopIfTrue="1">
      <formula>"CW 3240-R7"</formula>
    </cfRule>
  </conditionalFormatting>
  <conditionalFormatting sqref="D584">
    <cfRule type="cellIs" priority="7" dxfId="1826" operator="equal" stopIfTrue="1">
      <formula>"CW 2130-R11"</formula>
    </cfRule>
    <cfRule type="cellIs" priority="8" dxfId="1826" operator="equal" stopIfTrue="1">
      <formula>"CW 3120-R2"</formula>
    </cfRule>
    <cfRule type="cellIs" priority="9" dxfId="1826" operator="equal" stopIfTrue="1">
      <formula>"CW 3240-R7"</formula>
    </cfRule>
  </conditionalFormatting>
  <conditionalFormatting sqref="D587">
    <cfRule type="cellIs" priority="4" dxfId="1826" operator="equal" stopIfTrue="1">
      <formula>"CW 2130-R11"</formula>
    </cfRule>
    <cfRule type="cellIs" priority="5" dxfId="1826" operator="equal" stopIfTrue="1">
      <formula>"CW 3120-R2"</formula>
    </cfRule>
    <cfRule type="cellIs" priority="6" dxfId="1826" operator="equal" stopIfTrue="1">
      <formula>"CW 3240-R7"</formula>
    </cfRule>
  </conditionalFormatting>
  <conditionalFormatting sqref="D600">
    <cfRule type="cellIs" priority="1" dxfId="1826" operator="equal" stopIfTrue="1">
      <formula>"CW 2130-R11"</formula>
    </cfRule>
    <cfRule type="cellIs" priority="2" dxfId="1826" operator="equal" stopIfTrue="1">
      <formula>"CW 3120-R2"</formula>
    </cfRule>
    <cfRule type="cellIs" priority="3" dxfId="1826" operator="equal" stopIfTrue="1">
      <formula>"CW 3240-R7"</formula>
    </cfRule>
  </conditionalFormatting>
  <dataValidations count="11">
    <dataValidation type="custom" allowBlank="1" showInputMessage="1" showErrorMessage="1" error="If you can enter a Unit  Price in this cell, pLease contact the Contract Administrator immediately!" sqref="G59 G487 G355 G429:G430 G311 G384 G403 G438:G439 G510 G562:G563 G318:G319 G94:G95 G174 G57 G52 G50 G48 G44 G42 G40 G35 G33 G28 G25 G22 G18 G11 G61:G62 G64 G67 G72:G73 G80 G92 G379 G394 G399 G401 G405 G408 G412:G413 G415 G419:G420 G422 G425 G436 G446 G449 G469 G466 G463 G460 G444 G396 G389 G322 G324:G325 G327:G328 G331 G334 G306 G313:G314 G180 G176:G177 G184 G190:G191 G199 G214:G215 G217 G220 G222 G226 G232:G233 G237 G239:G240 G244 G252 G255 G262 G286 G294 G296 G170 G164 G150 G146 G142 G139 G136 G131:G132 G125:G126 G119 G115 G106 G100 G477 G483 G490 G493 G495 G500">
      <formula1>"isblank(G3)"</formula1>
    </dataValidation>
    <dataValidation type="custom" allowBlank="1" showInputMessage="1" showErrorMessage="1" error="If you can enter a Unit  Price in this cell, pLease contact the Contract Administrator immediately!" sqref="G503 G506 G508 G513:G514 G516 G519 G523:G524 G530 G541:G542 G544 G547 G549 G553 G559:G560 G570 G572 G580:G581 G584 G587 G589 G600 G607:G610 G612 G615 G620 G622:G624 G626 G628 G630:G631 G633:G634 G636 G640 G642 G646 G650 G657 G663:G666 G668 G671 G673 G676 G679:G680 G683 G688 G692 G695:G696 G698 G700 G703 G706 G709:G710 G712:G713 G715 G718 G721 G723 G726 G728:G730 G732:G733 G735 G738 G740 G742 G744 G747:G748 G750 G752:G753 G758 G762 G764 G767 G769 G776 G784 G788:G791 G793 G795 G798 G800 G803 G808 G812 G816:G817 G820:G823 G825 G828 G830 G833 G835 G840 G845:G848 G851 G853 G856 G860:G862 G864 G866 G868 G870 G872">
      <formula1>"isblank(G3)"</formula1>
    </dataValidation>
    <dataValidation type="custom" allowBlank="1" showInputMessage="1" showErrorMessage="1" error="If you can enter a Unit  Price in this cell, pLease contact the Contract Administrator immediately!" sqref="G874 G876:G877 G882 G885 G887 G889 G894 G900 G904:G906 G908:G910 G912 G916:G917 G920 G922 G925 G937 G944 G950:G951 G959 G965:G966 G973 G976 G981 G995 G1000 G1004 G1010 G1019 G1022 G1033 G104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35:G339 G658:G660 G926:G928 G982:G984 G509 G426:G428 G390:G393 G437 G93 G380:G383 G484:G486 G171:G173 G601:G604 G785 G809 G813 G841:G842 G343:G354 G945:G947 G315:G317 G101:G105 G307:G310 G356:G370 G402 G561 G175 G12:G17 G901 G58 G53:G56 G51 G49 G45:G47 G43 G41 G36:G39 G34 G29:G32 G26:G27 G23:G24 G19:G21 G8:G10 G60 G63 G65:G66 G68:G71 G74:G79 G81:G91 G374:G378 G397:G398 G445 G400 G404 G406:G407 G409:G411 G414 G416:G418 G421 G423:G424 G431:G435 G461:G462 G447:G448 G470 G467:G468 G464:G465 G450:G459 G440:G443 G395 G385:G388 G320:G321 G323 G326 G329:G330 G332:G333 G303:G305 G312 G297:G299 G178:G179 G181:G183 G185:G189 G192:G198 G200:G213 G216 G218:G219 G221 G223:G225 G227:G231 G234:G236 G238 G241:G243 G245:G251 G253:G254 G256:G261 G263:G285 G287:G293 G295 G165:G169 G161:G163 G151:G157 G147:G149">
      <formula1>IF(G335&gt;=0.01,ROUND(G335,2),0.01)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43:G145 G140:G141 G137:G138 G133:G135 G127:G130 G120:G124 G116:G118 G107:G114 G96:G99 G474:G476 G478:G482 G488:G489 G491:G492 G494 G496:G499 G501:G502 G504:G505 G507 G511:G512 G515 G517:G518 G520:G522 G525:G529 G531:G540 G543 G545:G546 G548 G550:G552 G554:G558 G564:G569 G571 G573:G579 G582:G583 G585:G586 G588 G590:G599 G611 G613:G614 G616:G619 G621 G625 G627 G629 G632 G635 G637:G639 G641 G643:G645 G647:G649 G651:G656 G667 G669:G670 G672 G674:G675 G677:G678 G681:G682 G684:G687 G689:G691 G693:G694 G697 G699 G701:G702 G704:G705 G707:G708 G711 G714 G716:G717 G719:G720 G722 G724:G725 G727 G731 G734 G736:G737 G739 G741 G743 G745:G746 G749 G751 G754:G757 G759:G761 G763 G765:G766 G768 G770:G775 G777:G783 G792 G794 G796:G797 G799 G801:G802 G804:G807 G818:G819 G824 G826:G827 G829 G831:G832 G834 G836:G839">
      <formula1>IF(G335&gt;=0.01,ROUND(G335,2),0.01)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49:G850 G852 G854:G855 G857:G859 G863 G865 G867 G869 G871 G873 G875 G878:G881 G883:G884 G886 G888 G890:G893 G895:G899 G907 G911 G913:G915 G918:G919 G921 G923:G924 G931:G936 G938:G943 G952:G958 G960:G964 G967:G972 G974:G975 G977:G980 G987:G994 G996:G999 G1001:G1003 G1005:G1009 G1011:G1018 G1020:G1021 G1023:G1032 G1034:G1040 G1042:G1047">
      <formula1>IF(G335&gt;=0.01,ROUND(G335,2),0.01)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03:F105 F447:F448 F571">
      <formula1>IF(F103&gt;=0.1,ROUND(F103,1),0.1)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:F10 F29:F32 F41 F43 F36:F39 F63 F65:F66 F68:F71 F49 F34 F26:F27 F107:F114 F23:F24 F53:F56 F45:F47 F192:F198 F101 F116 F118 F60 F58 F161:F163 F181:F183 F185:F189 F178:F179 F216 F218:F219 F573:F579 F221 F225 F223 F238 F312 F175 F320:F321 F234:F236 F74:F79 F96:F99 F343:F352 F315:F317 F303:F305 F165:F169 F380:F382 F400 F395 F385 F421 F423:F424 F406:F407 F426:F428 F416:F418 F414 F409:F411 F437 F440:F443 F450:F459 F445 F339 F907 F374:F378 F491:F492 F501:F502 F507 F515 F520:F522 F366 F504:F505 F517:F518 F496:F499 F543 F545:F546 F354 F474:F476 F548 F561 F550 F552 F564:F567 F569 F488 F484:F486 F478:F482 F494 F813 F171:F173 F841:F842 F901 F819 F658:F660 F12:F17 F19:F20 F134:F135 F307:F310 F93 F51 F120:F124 F81:F91 F227:F231 F200:F213 F127:F130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387:F388 F402 F404 F509 F511:F512 F722 F785 F809 F857:F859 F397:F398 F554:F558 F431:F435 F390:F393 F525:F529 F323 F531:F540 F616:F618 F137:F138 F356:F358 F326 F151:F154 F147:F149 F143:F145 F140:F141 F611 F613:F614 F621 F625 F627 F629 F632 F635 F637:F639 F641 F643:F645 F647:F649 F651:F656 F667 F669:F670 F672 F674:F675 F677:F678 F681:F682 F684:F687 F689:F691 F693:F694 F697 F699 F701:F702 F704:F705 F707:F708 F711 F714 F716:F717 F719:F720 F725 F727 F731 F734 F736:F737 F739 F741 F743 F745:F746 F749 F751 F754:F757 F759:F761 F763 F765:F766 F768 F770:F775 F777:F783 F792 F794 F796:F797 F799 F801:F802 F804:F807 F824 F826:F827 F829 F831:F832 F834 F836:F839 F849:F850 F852 F854:F855 F863 F865 F867 F869 F871 F873 F875 F878:F881 F883:F884 F886 F888 F890:F893">
      <formula1>IF(F8&gt;=0,ROUND(F8,0),0)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95:F899 F911 F913:F915 F918:F919 F921 F923:F924 F926:F928">
      <formula1>IF(F8&gt;=0,ROUND(F8,0),0)</formula1>
    </dataValidation>
    <dataValidation type="decimal" operator="equal" allowBlank="1" showInputMessage="1" showErrorMessage="1" prompt="Enter the Approx. Quantity&#10;Two decimal places are allowed" errorTitle="ENTRY ERROR!" error="Approx. Quantity  for this Item &#10;must be &gt; 0 and have no more than 2 decimals " sqref="F133 F367:F370 F464:F465 F335:F336 F295 F470 F467:F468 F461:F462 F359:F365 F329:F330 F332:F333 F241:F243 F245:F251 F253:F254 F256:F261 F263:F285 F287:F293 F582:F583 F585:F586 F588 F590:F599 F601:F604">
      <formula1>IF(F133&gt;=0.01,ROUND(F133,2),0.01)</formula1>
    </dataValidation>
  </dataValidations>
  <printOptions/>
  <pageMargins left="0.5" right="0.5" top="0.75" bottom="0.75" header="0.25" footer="0.25"/>
  <pageSetup horizontalDpi="600" verticalDpi="600" orientation="portrait" scale="68" r:id="rId1"/>
  <headerFooter alignWithMargins="0">
    <oddHeader>&amp;LThe City of Winnipeg
Bid Opportunity No. 473-2016 
&amp;XTemplate Version: C420150806-RW&amp;RBid Submission
Page &amp;P+3 of 53
</oddHeader>
    <oddFooter xml:space="preserve">&amp;R__________________
Name of Bidder                    </oddFooter>
  </headerFooter>
  <rowBreaks count="36" manualBreakCount="36">
    <brk id="27" min="1" max="7" man="1"/>
    <brk id="71" min="1" max="7" man="1"/>
    <brk id="91" min="1" max="7" man="1"/>
    <brk id="158" min="1" max="7" man="1"/>
    <brk id="231" min="1" max="7" man="1"/>
    <brk id="254" min="1" max="7" man="1"/>
    <brk id="276" min="1" max="7" man="1"/>
    <brk id="295" min="1" max="7" man="1"/>
    <brk id="320" min="1" max="7" man="1"/>
    <brk id="340" min="1" max="7" man="1"/>
    <brk id="364" min="1" max="7" man="1"/>
    <brk id="388" min="1" max="7" man="1"/>
    <brk id="411" min="1" max="7" man="1"/>
    <brk id="433" min="1" max="7" man="1"/>
    <brk id="470" min="1" max="7" man="1"/>
    <brk id="518" min="1" max="7" man="1"/>
    <brk id="586" min="1" max="7" man="1"/>
    <brk id="605" min="1" max="7" man="1"/>
    <brk id="629" min="1" max="7" man="1"/>
    <brk id="649" min="1" max="7" man="1"/>
    <brk id="672" min="1" max="7" man="1"/>
    <brk id="699" min="1" max="7" man="1"/>
    <brk id="725" min="1" max="7" man="1"/>
    <brk id="752" min="1" max="7" man="1"/>
    <brk id="779" min="1" max="7" man="1"/>
    <brk id="805" min="1" max="7" man="1"/>
    <brk id="829" min="1" max="7" man="1"/>
    <brk id="853" min="1" max="7" man="1"/>
    <brk id="879" min="1" max="7" man="1"/>
    <brk id="902" min="1" max="7" man="1"/>
    <brk id="924" min="1" max="7" man="1"/>
    <brk id="953" min="1" max="7" man="1"/>
    <brk id="980" min="1" max="7" man="1"/>
    <brk id="1003" min="1" max="7" man="1"/>
    <brk id="1024" min="1" max="7" man="1"/>
    <brk id="104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Reviewed by:C.D.H
Date:1/13/2017
File Size:687,616bytes.</dc:description>
  <cp:lastModifiedBy>Parmer, Kristen</cp:lastModifiedBy>
  <cp:lastPrinted>2017-01-11T19:29:31Z</cp:lastPrinted>
  <dcterms:created xsi:type="dcterms:W3CDTF">2000-01-26T18:56:05Z</dcterms:created>
  <dcterms:modified xsi:type="dcterms:W3CDTF">2017-01-16T15:16:50Z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